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defaultThemeVersion="124226"/>
  <mc:AlternateContent xmlns:mc="http://schemas.openxmlformats.org/markup-compatibility/2006">
    <mc:Choice Requires="x15">
      <x15ac:absPath xmlns:x15ac="http://schemas.microsoft.com/office/spreadsheetml/2010/11/ac" url="E:\School\Plans\2015-16 Plans\AmLit H\"/>
    </mc:Choice>
  </mc:AlternateContent>
  <bookViews>
    <workbookView xWindow="1152" yWindow="48" windowWidth="15600" windowHeight="11700" tabRatio="500"/>
  </bookViews>
  <sheets>
    <sheet name="Sheet1" sheetId="1" r:id="rId1"/>
    <sheet name="Sheet2" sheetId="2" r:id="rId2"/>
    <sheet name="Sheet3" sheetId="3" r:id="rId3"/>
  </sheets>
  <definedNames>
    <definedName name="_xlnm.Print_Area" localSheetId="0">Sheet1!$B$1:$K$24</definedName>
  </definedNames>
  <calcPr calcId="152511"/>
</workbook>
</file>

<file path=xl/calcChain.xml><?xml version="1.0" encoding="utf-8"?>
<calcChain xmlns="http://schemas.openxmlformats.org/spreadsheetml/2006/main">
  <c r="B8" i="1" l="1"/>
  <c r="N8" i="1" s="1"/>
  <c r="B12" i="1" s="1"/>
  <c r="B7" i="1"/>
  <c r="D7" i="1" s="1"/>
  <c r="F7" i="1" s="1"/>
  <c r="H7" i="1" s="1"/>
  <c r="J7" i="1" s="1"/>
  <c r="L7" i="1" s="1"/>
  <c r="N7" i="1" s="1"/>
  <c r="B11" i="1" s="1"/>
  <c r="D11" i="1" s="1"/>
  <c r="F11" i="1" s="1"/>
  <c r="H11" i="1" s="1"/>
  <c r="J11" i="1" s="1"/>
  <c r="L11" i="1" s="1"/>
  <c r="N11" i="1" s="1"/>
  <c r="B17" i="1" s="1"/>
  <c r="D17" i="1" s="1"/>
  <c r="F17" i="1" s="1"/>
  <c r="H17" i="1" s="1"/>
  <c r="J17" i="1" s="1"/>
  <c r="L15" i="1" s="1"/>
  <c r="N15" i="1" s="1"/>
  <c r="B22" i="1" s="1"/>
  <c r="D22" i="1" s="1"/>
  <c r="F22" i="1" s="1"/>
  <c r="H22" i="1" s="1"/>
  <c r="J22" i="1" s="1"/>
  <c r="L21" i="1" s="1"/>
  <c r="N21" i="1" s="1"/>
  <c r="L8" i="1" l="1"/>
  <c r="F8" i="1"/>
  <c r="D8" i="1"/>
  <c r="H8" i="1"/>
  <c r="J8" i="1"/>
  <c r="F12" i="1"/>
  <c r="N12" i="1"/>
  <c r="B18" i="1" s="1"/>
  <c r="L12" i="1"/>
  <c r="H12" i="1"/>
  <c r="J12" i="1"/>
  <c r="D12" i="1"/>
  <c r="D18" i="1" l="1"/>
  <c r="F18" i="1"/>
  <c r="J18" i="1"/>
  <c r="L17" i="1"/>
  <c r="N17" i="1"/>
  <c r="B23" i="1" s="1"/>
  <c r="J23" i="1" s="1"/>
  <c r="H18" i="1"/>
  <c r="F23" i="1" l="1"/>
  <c r="L22" i="1"/>
  <c r="N22" i="1"/>
  <c r="D23" i="1"/>
  <c r="H23" i="1"/>
</calcChain>
</file>

<file path=xl/sharedStrings.xml><?xml version="1.0" encoding="utf-8"?>
<sst xmlns="http://schemas.openxmlformats.org/spreadsheetml/2006/main" count="29" uniqueCount="29">
  <si>
    <t>Month beginning:</t>
  </si>
  <si>
    <t>Continued on Reverse</t>
  </si>
  <si>
    <t xml:space="preserve"> Assignments (cont.)</t>
  </si>
  <si>
    <t xml:space="preserve">Note: Any time Study Guide questions are DUE you should be ready for a quiz involving these (you may use your own questions and answers during these quizzes). All assignments below must be done regardless of attendance; absences do not extend due dates, test, dates, quiz dates, etc. </t>
  </si>
  <si>
    <t>pculliton@mascenic.org          Ms. Culliton          878-4361/554-5509                www.culliton.org</t>
  </si>
  <si>
    <t>Note: Absences do not extend due dates, test, dates, quiz dates, etc. All wok must be done while absent; tests and quizzes must be made up at the start of class the day you return from an absence. E-mail or call in a timely manner if this presents a problem.</t>
  </si>
  <si>
    <t>Honors American Literature Assignments</t>
  </si>
  <si>
    <t>Reading &amp; annotations of pp. 12-16 and SG questions 1-2 DUE. HW =  Read handouts containing Creation Stories of the Native Americans and European Americans and finish Assignment 1 on SG</t>
  </si>
  <si>
    <t>Assignment 2 DUE (reading and annotations in textbook)</t>
  </si>
  <si>
    <r>
      <t xml:space="preserve">Begin The Early English Colonies at Virginia and New England. Film on Jamestown.      HW = Assignment 1 (John Smith, from </t>
    </r>
    <r>
      <rPr>
        <i/>
        <sz val="12"/>
        <rFont val="Times"/>
      </rPr>
      <t>The General History of Virginia</t>
    </r>
    <r>
      <rPr>
        <sz val="12"/>
        <rFont val="Times"/>
      </rPr>
      <t xml:space="preserve"> ) -- annotate text AND answer SG questions
</t>
    </r>
  </si>
  <si>
    <r>
      <t xml:space="preserve">Film on Jamestown/work on Assignment 1. HW = Assignment 1 (John Smith; from </t>
    </r>
    <r>
      <rPr>
        <i/>
        <sz val="12"/>
        <rFont val="Times"/>
      </rPr>
      <t xml:space="preserve">The General History of Virginia </t>
    </r>
    <r>
      <rPr>
        <sz val="12"/>
        <rFont val="Times"/>
      </rPr>
      <t xml:space="preserve">) -- annotate text AND answer SG questions
</t>
    </r>
  </si>
  <si>
    <r>
      <t>Assignment 1 on The Early English Colonies  DUE. HW = Work on Assignment 2 (</t>
    </r>
    <r>
      <rPr>
        <i/>
        <sz val="12"/>
        <rFont val="Times"/>
      </rPr>
      <t xml:space="preserve">Of Plymouth Plantation </t>
    </r>
    <r>
      <rPr>
        <sz val="12"/>
        <rFont val="Times"/>
      </rPr>
      <t>by William Bradford) -- read, annotate text and do SG questions</t>
    </r>
  </si>
  <si>
    <r>
      <t xml:space="preserve"> Film on </t>
    </r>
    <r>
      <rPr>
        <i/>
        <sz val="12"/>
        <rFont val="Times"/>
      </rPr>
      <t>Mayflower</t>
    </r>
    <r>
      <rPr>
        <sz val="12"/>
        <rFont val="Times"/>
      </rPr>
      <t xml:space="preserve"> Voyage. HW = Work on Assignment 2 </t>
    </r>
    <r>
      <rPr>
        <i/>
        <sz val="12"/>
        <rFont val="Times"/>
      </rPr>
      <t xml:space="preserve">(Of Plymouth Plantation </t>
    </r>
    <r>
      <rPr>
        <sz val="12"/>
        <rFont val="Times"/>
      </rPr>
      <t>by William Bradford) -- read, annotate text and do SG questions</t>
    </r>
  </si>
  <si>
    <r>
      <t xml:space="preserve">Film on </t>
    </r>
    <r>
      <rPr>
        <i/>
        <sz val="12"/>
        <rFont val="Times New Roman"/>
        <family val="1"/>
      </rPr>
      <t>Mayflower</t>
    </r>
    <r>
      <rPr>
        <sz val="12"/>
        <rFont val="Times New Roman"/>
        <family val="1"/>
      </rPr>
      <t xml:space="preserve"> voyage.</t>
    </r>
  </si>
  <si>
    <t>Assignment 2 DUE. Begin Assignment 3  (Winthrop) -- read, annotate text and do SG questions</t>
  </si>
  <si>
    <t>Assignment 3 DUE.</t>
  </si>
  <si>
    <t>Brief film on NE colonies and Ann Hutchinson. HW = Assignment 3  (Winthrop) -- read, annotate text and do SG questions</t>
  </si>
  <si>
    <t>HW = Homework             CW = Classwork</t>
  </si>
  <si>
    <r>
      <t xml:space="preserve">Perpetual Vocabulary Assignment: </t>
    </r>
    <r>
      <rPr>
        <sz val="12"/>
        <rFont val="Times New Roman"/>
        <family val="1"/>
      </rPr>
      <t>Every time you see a word whose meaning you do not know, LOOK IT UP. Keep a list of words and their definitions. Yes, you MAY USE this list during tests and quizzes. Be sure that the definition you have taken down for the word suits the CONTEXT in which it was used within the piece of literature you were reading!</t>
    </r>
    <r>
      <rPr>
        <b/>
        <sz val="16"/>
        <rFont val="Times New Roman"/>
        <family val="1"/>
      </rPr>
      <t xml:space="preserve">
</t>
    </r>
  </si>
  <si>
    <t>Assignment 1 SG question 3 DUE. HW = Do Assignment 2 (reading  Colonial Period to 1700 on pp. 1-11 and annotating textbook)</t>
  </si>
  <si>
    <t>TEST on Introduction to Native American Oral Literatures, Native American and Euro-American Creation/Origin Stories and Colonial Period to 1700 (3X; open SG and text annotations; RETURN handout with Origin Stories before the test)</t>
  </si>
  <si>
    <t xml:space="preserve">Focal points of course; textbooks and annotation. HW = Read and annotate the Introduction to Native American Oral Literatures on p. 12-16 of the Heath Anthology and do questions 1-2 for Assignment 1 on Native American and Euro-American Creation/Origin Stories and Colonial Period to 1700 Study Guide
</t>
  </si>
  <si>
    <t xml:space="preserve">TEST on Early English Colonies readings (3X; open-SG and annotated textbook). </t>
  </si>
  <si>
    <r>
      <rPr>
        <sz val="18"/>
        <rFont val="Times New Roman"/>
        <family val="1"/>
      </rPr>
      <t xml:space="preserve">Make sure you go to www.culliton.org and check out the </t>
    </r>
    <r>
      <rPr>
        <i/>
        <sz val="18"/>
        <rFont val="Times New Roman"/>
        <family val="1"/>
      </rPr>
      <t xml:space="preserve">Scarlet Letter </t>
    </r>
    <r>
      <rPr>
        <sz val="18"/>
        <rFont val="Times New Roman"/>
        <family val="1"/>
      </rPr>
      <t>resources!</t>
    </r>
  </si>
  <si>
    <r>
      <t xml:space="preserve">Begin </t>
    </r>
    <r>
      <rPr>
        <i/>
        <sz val="12"/>
        <rFont val="Times New Roman"/>
        <family val="1"/>
      </rPr>
      <t xml:space="preserve">The Scarlet Letter. </t>
    </r>
    <r>
      <rPr>
        <sz val="12"/>
        <rFont val="Times New Roman"/>
        <family val="1"/>
      </rPr>
      <t>CW/HW = Chs. 1-2 (reading and SG)</t>
    </r>
  </si>
  <si>
    <r>
      <t>The Scarlet Letter</t>
    </r>
    <r>
      <rPr>
        <sz val="12"/>
        <rFont val="Times"/>
      </rPr>
      <t>Ch. 1-2 DUE. CW/HW = Ch. 3-4</t>
    </r>
  </si>
  <si>
    <r>
      <t>The Scarlet Letter</t>
    </r>
    <r>
      <rPr>
        <sz val="12"/>
        <rFont val="Times"/>
      </rPr>
      <t>Ch. 3-4 DUE. CW/HW = Ch. 5-6</t>
    </r>
  </si>
  <si>
    <r>
      <t>The Scarlet Letter</t>
    </r>
    <r>
      <rPr>
        <sz val="12"/>
        <rFont val="Times"/>
      </rPr>
      <t xml:space="preserve"> Ch. 5-6 DUE. </t>
    </r>
  </si>
  <si>
    <r>
      <t xml:space="preserve"> </t>
    </r>
    <r>
      <rPr>
        <b/>
        <sz val="12"/>
        <rFont val="Times"/>
      </rPr>
      <t>Assessment</t>
    </r>
    <r>
      <rPr>
        <sz val="12"/>
        <rFont val="Times"/>
      </rPr>
      <t xml:space="preserve"> for Chs 1-6 (2X; open-SG/Vocabulary notes)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</si>
</sst>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
    <numFmt numFmtId="165" formatCode="mmmm\ dd"/>
  </numFmts>
  <fonts count="21" x14ac:knownFonts="1">
    <font>
      <sz val="10"/>
      <name val="Verdana"/>
    </font>
    <font>
      <sz val="8"/>
      <name val="Verdana"/>
      <family val="2"/>
    </font>
    <font>
      <b/>
      <sz val="18"/>
      <name val="Times New Roman"/>
      <family val="1"/>
    </font>
    <font>
      <sz val="9"/>
      <name val="Times New Roman"/>
      <family val="1"/>
    </font>
    <font>
      <sz val="10"/>
      <name val="Times New Roman"/>
      <family val="1"/>
    </font>
    <font>
      <b/>
      <sz val="12"/>
      <name val="Times New Roman"/>
      <family val="1"/>
    </font>
    <font>
      <b/>
      <sz val="9"/>
      <name val="Times New Roman"/>
      <family val="1"/>
    </font>
    <font>
      <sz val="8"/>
      <name val="Times New Roman"/>
      <family val="1"/>
    </font>
    <font>
      <sz val="12"/>
      <name val="Times New Roman"/>
      <family val="1"/>
    </font>
    <font>
      <b/>
      <sz val="16"/>
      <name val="Times New Roman"/>
      <family val="1"/>
    </font>
    <font>
      <sz val="18"/>
      <name val="Times New Roman"/>
      <family val="1"/>
    </font>
    <font>
      <b/>
      <sz val="14"/>
      <name val="Times New Roman"/>
      <family val="1"/>
    </font>
    <font>
      <sz val="22"/>
      <name val="Times New Roman"/>
      <family val="1"/>
    </font>
    <font>
      <sz val="14"/>
      <name val="Times New Roman"/>
      <family val="1"/>
    </font>
    <font>
      <b/>
      <sz val="12"/>
      <name val="Arial"/>
      <family val="2"/>
    </font>
    <font>
      <sz val="9"/>
      <name val="Arial"/>
      <family val="2"/>
    </font>
    <font>
      <sz val="12"/>
      <name val="Times"/>
    </font>
    <font>
      <i/>
      <sz val="12"/>
      <name val="Times"/>
    </font>
    <font>
      <i/>
      <sz val="12"/>
      <name val="Times New Roman"/>
      <family val="1"/>
    </font>
    <font>
      <i/>
      <sz val="18"/>
      <name val="Times New Roman"/>
      <family val="1"/>
    </font>
    <font>
      <b/>
      <sz val="12"/>
      <name val="Times"/>
    </font>
  </fonts>
  <fills count="5">
    <fill>
      <patternFill patternType="none"/>
    </fill>
    <fill>
      <patternFill patternType="gray125"/>
    </fill>
    <fill>
      <patternFill patternType="gray125">
        <fgColor indexed="22"/>
        <bgColor indexed="47"/>
      </patternFill>
    </fill>
    <fill>
      <patternFill patternType="gray125">
        <fgColor indexed="22"/>
        <bgColor theme="0" tint="-4.9989318521683403E-2"/>
      </patternFill>
    </fill>
    <fill>
      <patternFill patternType="solid">
        <fgColor theme="1" tint="0.499984740745262"/>
        <bgColor indexed="64"/>
      </patternFill>
    </fill>
  </fills>
  <borders count="23">
    <border>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74">
    <xf numFmtId="0" fontId="0" fillId="0" borderId="0" xfId="0"/>
    <xf numFmtId="0" fontId="5" fillId="0" borderId="0" xfId="0" applyNumberFormat="1" applyFont="1" applyFill="1" applyBorder="1" applyAlignment="1" applyProtection="1"/>
    <xf numFmtId="0" fontId="7" fillId="0" borderId="0" xfId="0" applyNumberFormat="1" applyFont="1" applyFill="1" applyBorder="1" applyAlignment="1" applyProtection="1"/>
    <xf numFmtId="165" fontId="6" fillId="2" borderId="1" xfId="0" applyNumberFormat="1" applyFont="1" applyFill="1" applyBorder="1" applyAlignment="1" applyProtection="1">
      <alignment horizontal="centerContinuous" vertical="top"/>
    </xf>
    <xf numFmtId="0" fontId="6" fillId="2" borderId="2" xfId="0" applyNumberFormat="1" applyFont="1" applyFill="1" applyBorder="1" applyAlignment="1" applyProtection="1">
      <alignment horizontal="centerContinuous" vertical="top"/>
    </xf>
    <xf numFmtId="0" fontId="8" fillId="0" borderId="0" xfId="0" applyNumberFormat="1" applyFont="1" applyFill="1" applyBorder="1" applyAlignment="1" applyProtection="1"/>
    <xf numFmtId="0" fontId="2" fillId="0" borderId="0" xfId="0" applyFont="1" applyFill="1" applyAlignment="1">
      <alignment horizontal="center" vertical="center"/>
    </xf>
    <xf numFmtId="0" fontId="4" fillId="0" borderId="0" xfId="0" applyNumberFormat="1" applyFont="1" applyFill="1" applyBorder="1" applyAlignment="1" applyProtection="1">
      <alignment horizontal="left" vertical="center" indent="2"/>
    </xf>
    <xf numFmtId="0" fontId="3" fillId="0" borderId="0" xfId="0" applyNumberFormat="1" applyFont="1" applyFill="1" applyBorder="1" applyAlignment="1" applyProtection="1"/>
    <xf numFmtId="0" fontId="4" fillId="0" borderId="0" xfId="0" applyNumberFormat="1" applyFont="1" applyFill="1" applyBorder="1" applyAlignment="1" applyProtection="1"/>
    <xf numFmtId="0" fontId="10" fillId="0" borderId="3"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0" xfId="0" applyFont="1" applyAlignment="1">
      <alignment vertical="center" wrapText="1"/>
    </xf>
    <xf numFmtId="0" fontId="9" fillId="0" borderId="0" xfId="0" applyNumberFormat="1" applyFont="1" applyFill="1" applyBorder="1" applyAlignment="1" applyProtection="1">
      <alignment vertical="center" wrapText="1"/>
    </xf>
    <xf numFmtId="14" fontId="4" fillId="0" borderId="5" xfId="0" applyNumberFormat="1" applyFont="1" applyBorder="1" applyAlignment="1">
      <alignment vertical="center"/>
    </xf>
    <xf numFmtId="0" fontId="2" fillId="0" borderId="0" xfId="0" applyNumberFormat="1" applyFont="1" applyFill="1" applyBorder="1" applyAlignment="1" applyProtection="1">
      <alignment vertical="center"/>
    </xf>
    <xf numFmtId="0" fontId="2" fillId="0" borderId="0" xfId="0" applyFont="1" applyFill="1" applyAlignment="1">
      <alignment vertical="center"/>
    </xf>
    <xf numFmtId="14" fontId="4" fillId="0" borderId="5" xfId="0" applyNumberFormat="1" applyFont="1" applyBorder="1" applyAlignment="1">
      <alignment vertical="top"/>
    </xf>
    <xf numFmtId="0" fontId="3"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wrapText="1"/>
    </xf>
    <xf numFmtId="14" fontId="4" fillId="0" borderId="5" xfId="0" applyNumberFormat="1" applyFont="1" applyBorder="1" applyAlignment="1">
      <alignment vertical="top" wrapText="1"/>
    </xf>
    <xf numFmtId="14" fontId="4" fillId="0" borderId="6" xfId="0" applyNumberFormat="1" applyFont="1" applyBorder="1" applyAlignment="1">
      <alignment vertical="top"/>
    </xf>
    <xf numFmtId="14" fontId="4" fillId="0" borderId="0" xfId="0" applyNumberFormat="1" applyFont="1" applyBorder="1" applyAlignment="1">
      <alignment vertical="center"/>
    </xf>
    <xf numFmtId="0" fontId="5" fillId="0" borderId="0" xfId="0" applyNumberFormat="1" applyFont="1" applyFill="1" applyBorder="1" applyAlignment="1" applyProtection="1">
      <alignment vertical="center" wrapText="1"/>
    </xf>
    <xf numFmtId="0" fontId="5" fillId="0" borderId="0" xfId="0" applyFont="1" applyAlignment="1">
      <alignment vertical="center" wrapText="1"/>
    </xf>
    <xf numFmtId="0" fontId="14" fillId="0" borderId="5" xfId="0" applyNumberFormat="1" applyFont="1" applyFill="1" applyBorder="1" applyAlignment="1" applyProtection="1">
      <alignment horizontal="center" vertical="center" wrapText="1"/>
    </xf>
    <xf numFmtId="0" fontId="15" fillId="0" borderId="5"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horizontal="left" vertical="center" wrapText="1"/>
    </xf>
    <xf numFmtId="0" fontId="12" fillId="0" borderId="0" xfId="0" applyNumberFormat="1" applyFont="1" applyFill="1" applyBorder="1" applyAlignment="1" applyProtection="1">
      <alignment horizontal="left" vertical="center" wrapText="1"/>
    </xf>
    <xf numFmtId="0" fontId="2" fillId="0" borderId="0" xfId="0" applyFont="1" applyFill="1" applyAlignment="1">
      <alignment horizontal="center" vertical="center"/>
    </xf>
    <xf numFmtId="0" fontId="4" fillId="0" borderId="7" xfId="0" applyNumberFormat="1" applyFont="1" applyFill="1" applyBorder="1" applyAlignment="1" applyProtection="1">
      <alignment horizontal="center"/>
    </xf>
    <xf numFmtId="0" fontId="3" fillId="0" borderId="5" xfId="0" applyNumberFormat="1" applyFont="1" applyFill="1" applyBorder="1" applyAlignment="1" applyProtection="1">
      <alignment horizontal="center"/>
    </xf>
    <xf numFmtId="0" fontId="4" fillId="0" borderId="0" xfId="0" applyFont="1" applyBorder="1" applyAlignment="1">
      <alignment horizontal="right" vertical="center"/>
    </xf>
    <xf numFmtId="0" fontId="13" fillId="0" borderId="6"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164" fontId="6" fillId="3" borderId="8" xfId="0" applyNumberFormat="1" applyFont="1" applyFill="1" applyBorder="1" applyAlignment="1" applyProtection="1">
      <alignment horizontal="center" vertical="center"/>
    </xf>
    <xf numFmtId="164" fontId="6" fillId="3" borderId="9"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vertical="center" wrapText="1"/>
    </xf>
    <xf numFmtId="0" fontId="10" fillId="0" borderId="7" xfId="0" applyNumberFormat="1" applyFont="1" applyFill="1" applyBorder="1" applyAlignment="1" applyProtection="1">
      <alignment horizontal="center" vertical="center" wrapText="1"/>
    </xf>
    <xf numFmtId="0" fontId="5" fillId="0" borderId="0" xfId="0" applyFont="1" applyAlignment="1">
      <alignment horizontal="center" vertical="center" wrapText="1"/>
    </xf>
    <xf numFmtId="0" fontId="11" fillId="0" borderId="0" xfId="0" applyFont="1" applyAlignment="1">
      <alignment horizontal="center" vertical="center" wrapText="1"/>
    </xf>
    <xf numFmtId="0" fontId="4" fillId="0" borderId="0" xfId="0" applyFont="1" applyAlignment="1">
      <alignment horizontal="center" vertical="center" wrapText="1"/>
    </xf>
    <xf numFmtId="14" fontId="3" fillId="0" borderId="0" xfId="0" applyNumberFormat="1" applyFont="1" applyFill="1" applyBorder="1" applyAlignment="1" applyProtection="1">
      <alignment horizontal="left" vertical="center"/>
      <protection locked="0"/>
    </xf>
    <xf numFmtId="0" fontId="8" fillId="0" borderId="10" xfId="0" applyNumberFormat="1"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164" fontId="6" fillId="3" borderId="12" xfId="0" applyNumberFormat="1" applyFont="1" applyFill="1" applyBorder="1" applyAlignment="1" applyProtection="1">
      <alignment horizontal="center" vertical="center"/>
    </xf>
    <xf numFmtId="164" fontId="6" fillId="2" borderId="7" xfId="0" applyNumberFormat="1" applyFont="1" applyFill="1" applyBorder="1" applyAlignment="1" applyProtection="1">
      <alignment horizontal="center" vertical="top"/>
    </xf>
    <xf numFmtId="164" fontId="6" fillId="2" borderId="9" xfId="0" applyNumberFormat="1" applyFont="1" applyFill="1" applyBorder="1" applyAlignment="1" applyProtection="1">
      <alignment horizontal="center" vertical="top"/>
    </xf>
    <xf numFmtId="164" fontId="6" fillId="2" borderId="8" xfId="0" applyNumberFormat="1" applyFont="1" applyFill="1" applyBorder="1" applyAlignment="1" applyProtection="1">
      <alignment horizontal="center" vertical="top"/>
    </xf>
    <xf numFmtId="164" fontId="6" fillId="2" borderId="12" xfId="0" applyNumberFormat="1" applyFont="1" applyFill="1" applyBorder="1" applyAlignment="1" applyProtection="1">
      <alignment horizontal="center" vertical="top"/>
    </xf>
    <xf numFmtId="165" fontId="6" fillId="3" borderId="13" xfId="0" applyNumberFormat="1" applyFont="1" applyFill="1" applyBorder="1" applyAlignment="1" applyProtection="1">
      <alignment horizontal="center" vertical="top"/>
    </xf>
    <xf numFmtId="165" fontId="6" fillId="3" borderId="14" xfId="0" applyNumberFormat="1" applyFont="1" applyFill="1" applyBorder="1" applyAlignment="1" applyProtection="1">
      <alignment horizontal="center" vertical="top"/>
    </xf>
    <xf numFmtId="165" fontId="6" fillId="3" borderId="1" xfId="0" applyNumberFormat="1" applyFont="1" applyFill="1" applyBorder="1" applyAlignment="1" applyProtection="1">
      <alignment horizontal="center" vertical="top"/>
    </xf>
    <xf numFmtId="165" fontId="6" fillId="3" borderId="2" xfId="0" applyNumberFormat="1" applyFont="1" applyFill="1" applyBorder="1" applyAlignment="1" applyProtection="1">
      <alignment horizontal="center" vertical="top"/>
    </xf>
    <xf numFmtId="165" fontId="6" fillId="2" borderId="5" xfId="0" applyNumberFormat="1" applyFont="1" applyFill="1" applyBorder="1" applyAlignment="1" applyProtection="1">
      <alignment horizontal="center" vertical="top"/>
    </xf>
    <xf numFmtId="165" fontId="6" fillId="2" borderId="14" xfId="0" applyNumberFormat="1" applyFont="1" applyFill="1" applyBorder="1" applyAlignment="1" applyProtection="1">
      <alignment horizontal="center" vertical="top"/>
    </xf>
    <xf numFmtId="164" fontId="6" fillId="3" borderId="19" xfId="0" applyNumberFormat="1" applyFont="1" applyFill="1" applyBorder="1" applyAlignment="1" applyProtection="1">
      <alignment horizontal="center" vertical="center"/>
    </xf>
    <xf numFmtId="0" fontId="8" fillId="0" borderId="17" xfId="0" applyNumberFormat="1" applyFont="1" applyFill="1" applyBorder="1" applyAlignment="1" applyProtection="1">
      <alignment vertical="top" wrapText="1"/>
      <protection locked="0"/>
    </xf>
    <xf numFmtId="0" fontId="8" fillId="0" borderId="18" xfId="0" applyFont="1" applyBorder="1" applyAlignment="1" applyProtection="1">
      <alignment vertical="top" wrapText="1"/>
      <protection locked="0"/>
    </xf>
    <xf numFmtId="0" fontId="8" fillId="0" borderId="15" xfId="0" applyNumberFormat="1" applyFont="1" applyFill="1" applyBorder="1" applyAlignment="1" applyProtection="1">
      <alignment vertical="top" wrapText="1"/>
      <protection locked="0"/>
    </xf>
    <xf numFmtId="0" fontId="16" fillId="0" borderId="17" xfId="0" applyNumberFormat="1" applyFont="1" applyFill="1" applyBorder="1" applyAlignment="1" applyProtection="1">
      <alignment vertical="top" wrapText="1"/>
      <protection locked="0"/>
    </xf>
    <xf numFmtId="0" fontId="16" fillId="0" borderId="20" xfId="0" applyFont="1" applyBorder="1" applyAlignment="1" applyProtection="1">
      <alignment vertical="top" wrapText="1"/>
      <protection locked="0"/>
    </xf>
    <xf numFmtId="0" fontId="16" fillId="0" borderId="21" xfId="0" applyNumberFormat="1" applyFont="1" applyFill="1" applyBorder="1" applyAlignment="1" applyProtection="1">
      <alignment vertical="top" wrapText="1"/>
      <protection locked="0"/>
    </xf>
    <xf numFmtId="0" fontId="16" fillId="0" borderId="22" xfId="0" applyFont="1" applyBorder="1" applyAlignment="1" applyProtection="1">
      <alignment vertical="top" wrapText="1"/>
      <protection locked="0"/>
    </xf>
    <xf numFmtId="0" fontId="8" fillId="0" borderId="16" xfId="0" applyNumberFormat="1" applyFont="1" applyFill="1" applyBorder="1" applyAlignment="1" applyProtection="1">
      <alignment vertical="top" wrapText="1"/>
      <protection locked="0"/>
    </xf>
    <xf numFmtId="0" fontId="8" fillId="0" borderId="16" xfId="0" applyFont="1" applyBorder="1" applyAlignment="1" applyProtection="1">
      <alignment vertical="top" wrapText="1"/>
      <protection locked="0"/>
    </xf>
    <xf numFmtId="0" fontId="8" fillId="4" borderId="10" xfId="0" applyNumberFormat="1" applyFont="1" applyFill="1" applyBorder="1" applyAlignment="1" applyProtection="1">
      <alignment vertical="top" wrapText="1"/>
      <protection locked="0"/>
    </xf>
    <xf numFmtId="0" fontId="8" fillId="4" borderId="11" xfId="0" applyNumberFormat="1" applyFont="1" applyFill="1" applyBorder="1" applyAlignment="1" applyProtection="1">
      <alignment vertical="top" wrapText="1"/>
      <protection locked="0"/>
    </xf>
    <xf numFmtId="0" fontId="8" fillId="0" borderId="11" xfId="0" applyNumberFormat="1" applyFont="1" applyFill="1" applyBorder="1" applyAlignment="1" applyProtection="1">
      <alignment vertical="top" wrapText="1"/>
      <protection locked="0"/>
    </xf>
    <xf numFmtId="0" fontId="10" fillId="0" borderId="5" xfId="0" applyNumberFormat="1" applyFont="1" applyFill="1" applyBorder="1" applyAlignment="1" applyProtection="1">
      <alignment horizontal="center"/>
    </xf>
    <xf numFmtId="0" fontId="17" fillId="0" borderId="17" xfId="0" applyNumberFormat="1" applyFont="1" applyFill="1" applyBorder="1" applyAlignment="1" applyProtection="1">
      <alignment vertical="top"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tabSelected="1" view="pageBreakPreview" topLeftCell="A20" zoomScale="84" zoomScaleNormal="90" zoomScaleSheetLayoutView="84" workbookViewId="0">
      <selection activeCell="H25" sqref="H25"/>
    </sheetView>
  </sheetViews>
  <sheetFormatPr defaultColWidth="0" defaultRowHeight="0" customHeight="1" zeroHeight="1" x14ac:dyDescent="0.25"/>
  <cols>
    <col min="1" max="1" width="3.36328125" style="9" customWidth="1"/>
    <col min="2" max="2" width="11.453125" style="9" customWidth="1"/>
    <col min="3" max="3" width="15.1796875" style="9" customWidth="1"/>
    <col min="4" max="4" width="13.08984375" style="9" customWidth="1"/>
    <col min="5" max="5" width="9.26953125" style="9" customWidth="1"/>
    <col min="6" max="6" width="10.6328125" style="9" customWidth="1"/>
    <col min="7" max="7" width="14.453125" style="9" customWidth="1"/>
    <col min="8" max="8" width="12.36328125" style="9" customWidth="1"/>
    <col min="9" max="9" width="10.36328125" style="9" customWidth="1"/>
    <col min="10" max="10" width="15.6328125" style="9" customWidth="1"/>
    <col min="11" max="11" width="10.6328125" style="9" customWidth="1"/>
    <col min="12" max="12" width="0.90625" style="9" customWidth="1"/>
    <col min="13" max="13" width="2.26953125" style="9" hidden="1" customWidth="1"/>
    <col min="14" max="14" width="1.36328125" style="9" hidden="1" customWidth="1"/>
    <col min="15" max="15" width="5" style="9" hidden="1" customWidth="1"/>
    <col min="16" max="16" width="0.90625" style="9" hidden="1" customWidth="1"/>
    <col min="17" max="16384" width="8.6328125" style="9" hidden="1"/>
  </cols>
  <sheetData>
    <row r="1" spans="1:16" s="7" customFormat="1" ht="30" customHeight="1" x14ac:dyDescent="0.2">
      <c r="A1" s="16"/>
      <c r="B1" s="31" t="s">
        <v>6</v>
      </c>
      <c r="C1" s="31"/>
      <c r="D1" s="31"/>
      <c r="E1" s="31"/>
      <c r="F1" s="31"/>
      <c r="G1" s="31"/>
      <c r="H1" s="31"/>
      <c r="I1" s="31"/>
      <c r="J1" s="31"/>
      <c r="K1" s="31"/>
      <c r="L1" s="17"/>
      <c r="M1" s="17"/>
      <c r="N1" s="17"/>
      <c r="O1" s="17"/>
      <c r="P1" s="17"/>
    </row>
    <row r="2" spans="1:16" s="7" customFormat="1" ht="30" customHeight="1" x14ac:dyDescent="0.2">
      <c r="A2" s="14"/>
      <c r="B2" s="43" t="s">
        <v>4</v>
      </c>
      <c r="C2" s="44"/>
      <c r="D2" s="44"/>
      <c r="E2" s="44"/>
      <c r="F2" s="44"/>
      <c r="G2" s="44"/>
      <c r="H2" s="44"/>
      <c r="I2" s="44"/>
      <c r="J2" s="44"/>
      <c r="K2" s="44"/>
      <c r="L2" s="6"/>
      <c r="M2" s="6"/>
      <c r="N2" s="6"/>
      <c r="O2" s="6"/>
      <c r="P2" s="6"/>
    </row>
    <row r="3" spans="1:16" s="5" customFormat="1" ht="28.95" customHeight="1" x14ac:dyDescent="0.3">
      <c r="A3" s="24"/>
      <c r="B3" s="42" t="s">
        <v>17</v>
      </c>
      <c r="C3" s="42"/>
      <c r="D3" s="42"/>
      <c r="E3" s="42"/>
      <c r="F3" s="42"/>
      <c r="G3" s="42"/>
      <c r="H3" s="42"/>
      <c r="I3" s="42"/>
      <c r="J3" s="42"/>
      <c r="K3" s="42"/>
      <c r="L3" s="25"/>
      <c r="M3" s="25"/>
      <c r="N3" s="25"/>
      <c r="O3" s="25"/>
    </row>
    <row r="4" spans="1:16" s="8" customFormat="1" ht="56.55" customHeight="1" x14ac:dyDescent="0.25">
      <c r="A4" s="12"/>
      <c r="B4" s="28" t="s">
        <v>18</v>
      </c>
      <c r="C4" s="28"/>
      <c r="D4" s="28"/>
      <c r="E4" s="28"/>
      <c r="F4" s="28"/>
      <c r="G4" s="28"/>
      <c r="H4" s="28"/>
      <c r="I4" s="28"/>
      <c r="J4" s="28"/>
      <c r="K4" s="28"/>
      <c r="L4" s="13"/>
      <c r="M4" s="13"/>
      <c r="N4" s="13"/>
      <c r="O4" s="13"/>
    </row>
    <row r="5" spans="1:16" s="8" customFormat="1" ht="18" customHeight="1" thickBot="1" x14ac:dyDescent="0.3">
      <c r="A5" s="19"/>
      <c r="B5" s="34" t="s">
        <v>0</v>
      </c>
      <c r="C5" s="34"/>
      <c r="D5" s="34"/>
      <c r="E5" s="45">
        <v>40785</v>
      </c>
      <c r="F5" s="45"/>
      <c r="G5" s="45"/>
      <c r="H5" s="45"/>
      <c r="I5" s="45"/>
      <c r="J5" s="45"/>
      <c r="K5" s="45"/>
      <c r="L5" s="15"/>
      <c r="M5" s="15"/>
      <c r="N5" s="15"/>
      <c r="O5" s="15"/>
    </row>
    <row r="6" spans="1:16" s="8" customFormat="1" ht="46.95" customHeight="1" thickBot="1" x14ac:dyDescent="0.3">
      <c r="A6" s="19"/>
      <c r="B6" s="26" t="s">
        <v>5</v>
      </c>
      <c r="C6" s="27"/>
      <c r="D6" s="27"/>
      <c r="E6" s="27"/>
      <c r="F6" s="27"/>
      <c r="G6" s="27"/>
      <c r="H6" s="27"/>
      <c r="I6" s="27"/>
      <c r="J6" s="27"/>
      <c r="K6" s="27"/>
      <c r="L6" s="23"/>
      <c r="M6" s="23"/>
      <c r="N6" s="23"/>
      <c r="O6" s="23"/>
    </row>
    <row r="7" spans="1:16" s="1" customFormat="1" ht="14.25" customHeight="1" x14ac:dyDescent="0.3">
      <c r="B7" s="59">
        <f>E5</f>
        <v>40785</v>
      </c>
      <c r="C7" s="39"/>
      <c r="D7" s="38">
        <f>IF(B7&lt;&gt;"",B7+1,"")</f>
        <v>40786</v>
      </c>
      <c r="E7" s="39"/>
      <c r="F7" s="38">
        <f>IF(D7&lt;&gt;"",D7+1,"")</f>
        <v>40787</v>
      </c>
      <c r="G7" s="39"/>
      <c r="H7" s="38">
        <f>IF(F7&lt;&gt;"",F7+1,"")</f>
        <v>40788</v>
      </c>
      <c r="I7" s="39"/>
      <c r="J7" s="38">
        <f>IF(H7&lt;&gt;"",H7+1,"")</f>
        <v>40789</v>
      </c>
      <c r="K7" s="48"/>
      <c r="L7" s="49">
        <f>IF(J7&lt;&gt;"",J7+1,"")</f>
        <v>40790</v>
      </c>
      <c r="M7" s="50"/>
      <c r="N7" s="51">
        <f>IF(L7&lt;&gt;"",L7+1,"")</f>
        <v>40791</v>
      </c>
      <c r="O7" s="52"/>
    </row>
    <row r="8" spans="1:16" s="2" customFormat="1" ht="16.5" customHeight="1" thickBot="1" x14ac:dyDescent="0.25">
      <c r="B8" s="53">
        <f>E5</f>
        <v>40785</v>
      </c>
      <c r="C8" s="54"/>
      <c r="D8" s="55">
        <f>IF(B8&lt;&gt;"",B8+1,"")</f>
        <v>40786</v>
      </c>
      <c r="E8" s="54"/>
      <c r="F8" s="55">
        <f>IF(B8&lt;&gt;"",B8+2,"")</f>
        <v>40787</v>
      </c>
      <c r="G8" s="54"/>
      <c r="H8" s="55">
        <f>IF(B8&lt;&gt;"",B8+3,"")</f>
        <v>40788</v>
      </c>
      <c r="I8" s="54"/>
      <c r="J8" s="55">
        <f>IF(B8&lt;&gt;"",B8+4,"")</f>
        <v>40789</v>
      </c>
      <c r="K8" s="56"/>
      <c r="L8" s="57">
        <f>IF(B8&lt;&gt;"",B8+5,"")</f>
        <v>40790</v>
      </c>
      <c r="M8" s="58"/>
      <c r="N8" s="3">
        <f>IF(B8&lt;&gt;"",B8+6,"")</f>
        <v>40791</v>
      </c>
      <c r="O8" s="4"/>
    </row>
    <row r="9" spans="1:16" s="5" customFormat="1" ht="169.2" customHeight="1" thickBot="1" x14ac:dyDescent="0.35">
      <c r="B9" s="46" t="s">
        <v>21</v>
      </c>
      <c r="C9" s="47"/>
      <c r="D9" s="62" t="s">
        <v>7</v>
      </c>
      <c r="E9" s="47"/>
      <c r="F9" s="63" t="s">
        <v>19</v>
      </c>
      <c r="G9" s="64"/>
      <c r="H9" s="63" t="s">
        <v>8</v>
      </c>
      <c r="I9" s="64"/>
      <c r="J9" s="65" t="s">
        <v>20</v>
      </c>
      <c r="K9" s="66"/>
      <c r="L9" s="67"/>
      <c r="M9" s="68"/>
      <c r="N9" s="60"/>
      <c r="O9" s="61"/>
    </row>
    <row r="10" spans="1:16" s="20" customFormat="1" ht="15" customHeight="1" thickBot="1" x14ac:dyDescent="0.4">
      <c r="B10" s="35"/>
      <c r="C10" s="35"/>
      <c r="D10" s="35"/>
      <c r="E10" s="35"/>
      <c r="F10" s="35"/>
      <c r="G10" s="35"/>
      <c r="H10" s="35"/>
      <c r="I10" s="35"/>
      <c r="J10" s="35"/>
      <c r="K10" s="35"/>
      <c r="L10" s="21"/>
      <c r="M10" s="21"/>
      <c r="N10" s="21"/>
      <c r="O10" s="21"/>
    </row>
    <row r="11" spans="1:16" s="1" customFormat="1" ht="15" customHeight="1" x14ac:dyDescent="0.3">
      <c r="B11" s="59">
        <f>IF(N7&lt;&gt;"",N7+1,"")</f>
        <v>40792</v>
      </c>
      <c r="C11" s="39"/>
      <c r="D11" s="38">
        <f>IF(B11&lt;&gt;"",B11+1,"")</f>
        <v>40793</v>
      </c>
      <c r="E11" s="39"/>
      <c r="F11" s="38">
        <f>IF(D11&lt;&gt;"",D11+1,"")</f>
        <v>40794</v>
      </c>
      <c r="G11" s="39"/>
      <c r="H11" s="38">
        <f>IF(F11&lt;&gt;"",F11+1,"")</f>
        <v>40795</v>
      </c>
      <c r="I11" s="39"/>
      <c r="J11" s="38">
        <f>IF(H11&lt;&gt;"",H11+1,"")</f>
        <v>40796</v>
      </c>
      <c r="K11" s="48"/>
      <c r="L11" s="49">
        <f>IF(J11&lt;&gt;"",J11+1,"")</f>
        <v>40797</v>
      </c>
      <c r="M11" s="50"/>
      <c r="N11" s="51">
        <f>IF(L11&lt;&gt;"",L11+1,"")</f>
        <v>40798</v>
      </c>
      <c r="O11" s="52"/>
    </row>
    <row r="12" spans="1:16" s="2" customFormat="1" ht="18" customHeight="1" thickBot="1" x14ac:dyDescent="0.25">
      <c r="B12" s="53">
        <f>IF(N8&lt;&gt;"",N8+1,"")</f>
        <v>40792</v>
      </c>
      <c r="C12" s="54"/>
      <c r="D12" s="55">
        <f>IF(B12&lt;&gt;"",B12+1,"")</f>
        <v>40793</v>
      </c>
      <c r="E12" s="54"/>
      <c r="F12" s="55">
        <f>IF(B12&lt;&gt;"",B12+2,"")</f>
        <v>40794</v>
      </c>
      <c r="G12" s="54"/>
      <c r="H12" s="55">
        <f>IF(B12&lt;&gt;"",B12+3,"")</f>
        <v>40795</v>
      </c>
      <c r="I12" s="54"/>
      <c r="J12" s="55">
        <f>IF(B12&lt;&gt;"",B12+4,"")</f>
        <v>40796</v>
      </c>
      <c r="K12" s="56"/>
      <c r="L12" s="57">
        <f>IF(B12&lt;&gt;"",B12+5,"")</f>
        <v>40797</v>
      </c>
      <c r="M12" s="58"/>
      <c r="N12" s="3">
        <f>IF(B12&lt;&gt;"",B12+6,"")</f>
        <v>40798</v>
      </c>
      <c r="O12" s="4"/>
    </row>
    <row r="13" spans="1:16" s="5" customFormat="1" ht="152.25" customHeight="1" thickBot="1" x14ac:dyDescent="0.35">
      <c r="B13" s="69"/>
      <c r="C13" s="70"/>
      <c r="D13" s="63" t="s">
        <v>9</v>
      </c>
      <c r="E13" s="64"/>
      <c r="F13" s="63" t="s">
        <v>10</v>
      </c>
      <c r="G13" s="64"/>
      <c r="H13" s="63" t="s">
        <v>11</v>
      </c>
      <c r="I13" s="64"/>
      <c r="J13" s="65" t="s">
        <v>12</v>
      </c>
      <c r="K13" s="66"/>
      <c r="L13" s="67"/>
      <c r="M13" s="68"/>
      <c r="N13" s="60"/>
      <c r="O13" s="61"/>
    </row>
    <row r="14" spans="1:16" ht="39.75" customHeight="1" thickBot="1" x14ac:dyDescent="0.3">
      <c r="B14" s="40" t="s">
        <v>1</v>
      </c>
      <c r="C14" s="41"/>
      <c r="D14" s="41"/>
      <c r="E14" s="41"/>
      <c r="F14" s="41"/>
      <c r="G14" s="41"/>
      <c r="H14" s="41"/>
      <c r="I14" s="41"/>
      <c r="J14" s="41"/>
      <c r="K14" s="41"/>
      <c r="L14" s="10"/>
      <c r="M14" s="10"/>
      <c r="N14" s="10"/>
      <c r="O14" s="11"/>
    </row>
    <row r="15" spans="1:16" s="1" customFormat="1" ht="29.25" customHeight="1" thickBot="1" x14ac:dyDescent="0.35">
      <c r="B15" s="36" t="s">
        <v>2</v>
      </c>
      <c r="C15" s="37"/>
      <c r="D15" s="37"/>
      <c r="E15" s="37"/>
      <c r="F15" s="37"/>
      <c r="G15" s="37"/>
      <c r="H15" s="37"/>
      <c r="I15" s="37"/>
      <c r="J15" s="37"/>
      <c r="K15" s="37"/>
      <c r="L15" s="49">
        <f>IF(J17&lt;&gt;"",J17+1,"")</f>
        <v>40804</v>
      </c>
      <c r="M15" s="50"/>
      <c r="N15" s="51">
        <f>IF(L15&lt;&gt;"",L15+1,"")</f>
        <v>40805</v>
      </c>
      <c r="O15" s="52"/>
    </row>
    <row r="16" spans="1:16" s="8" customFormat="1" ht="55.5" customHeight="1" thickBot="1" x14ac:dyDescent="0.3">
      <c r="B16" s="26" t="s">
        <v>3</v>
      </c>
      <c r="C16" s="27"/>
      <c r="D16" s="27"/>
      <c r="E16" s="27"/>
      <c r="F16" s="27"/>
      <c r="G16" s="27"/>
      <c r="H16" s="27"/>
      <c r="I16" s="27"/>
      <c r="J16" s="27"/>
      <c r="K16" s="27"/>
      <c r="L16" s="22"/>
      <c r="M16" s="22"/>
      <c r="N16" s="22"/>
      <c r="O16" s="22"/>
    </row>
    <row r="17" spans="2:15" s="2" customFormat="1" ht="16.5" customHeight="1" thickBot="1" x14ac:dyDescent="0.25">
      <c r="B17" s="59">
        <f>IF(N11&lt;&gt;"",N11+1,"")</f>
        <v>40799</v>
      </c>
      <c r="C17" s="39"/>
      <c r="D17" s="38">
        <f>IF(B17&lt;&gt;"",B17+1,"")</f>
        <v>40800</v>
      </c>
      <c r="E17" s="39"/>
      <c r="F17" s="38">
        <f>IF(D17&lt;&gt;"",D17+1,"")</f>
        <v>40801</v>
      </c>
      <c r="G17" s="39"/>
      <c r="H17" s="38">
        <f>IF(F17&lt;&gt;"",F17+1,"")</f>
        <v>40802</v>
      </c>
      <c r="I17" s="39"/>
      <c r="J17" s="38">
        <f>IF(H17&lt;&gt;"",H17+1,"")</f>
        <v>40803</v>
      </c>
      <c r="K17" s="48"/>
      <c r="L17" s="57">
        <f>IF(B18&lt;&gt;"",B18+5,"")</f>
        <v>40804</v>
      </c>
      <c r="M17" s="58"/>
      <c r="N17" s="3">
        <f>IF(B18&lt;&gt;"",B18+6,"")</f>
        <v>40805</v>
      </c>
      <c r="O17" s="4"/>
    </row>
    <row r="18" spans="2:15" s="5" customFormat="1" ht="19.5" customHeight="1" thickBot="1" x14ac:dyDescent="0.35">
      <c r="B18" s="53">
        <f>IF(N12&lt;&gt;"",N12+1,"")</f>
        <v>40799</v>
      </c>
      <c r="C18" s="54"/>
      <c r="D18" s="55">
        <f>IF(B18&lt;&gt;"",B18+1,"")</f>
        <v>40800</v>
      </c>
      <c r="E18" s="54"/>
      <c r="F18" s="55">
        <f>IF(B18&lt;&gt;"",B18+2,"")</f>
        <v>40801</v>
      </c>
      <c r="G18" s="54"/>
      <c r="H18" s="55">
        <f>IF(B18&lt;&gt;"",B18+3,"")</f>
        <v>40802</v>
      </c>
      <c r="I18" s="54"/>
      <c r="J18" s="55">
        <f>IF(B18&lt;&gt;"",B18+4,"")</f>
        <v>40803</v>
      </c>
      <c r="K18" s="56"/>
      <c r="L18" s="67"/>
      <c r="M18" s="68"/>
      <c r="N18" s="60"/>
      <c r="O18" s="61"/>
    </row>
    <row r="19" spans="2:15" ht="125.4" customHeight="1" thickBot="1" x14ac:dyDescent="0.3">
      <c r="B19" s="46" t="s">
        <v>13</v>
      </c>
      <c r="C19" s="71"/>
      <c r="D19" s="62" t="s">
        <v>14</v>
      </c>
      <c r="E19" s="71"/>
      <c r="F19" s="63" t="s">
        <v>16</v>
      </c>
      <c r="G19" s="64"/>
      <c r="H19" s="63" t="s">
        <v>15</v>
      </c>
      <c r="I19" s="64"/>
      <c r="J19" s="65" t="s">
        <v>22</v>
      </c>
      <c r="K19" s="66"/>
    </row>
    <row r="20" spans="2:15" s="8" customFormat="1" ht="12.9" customHeight="1" thickBot="1" x14ac:dyDescent="0.3">
      <c r="B20" s="32"/>
      <c r="C20" s="32"/>
      <c r="D20" s="32"/>
      <c r="E20" s="32"/>
      <c r="F20" s="32"/>
      <c r="G20" s="32"/>
      <c r="H20" s="32"/>
      <c r="I20" s="32"/>
      <c r="J20" s="32"/>
      <c r="K20" s="32"/>
      <c r="L20" s="18"/>
      <c r="M20" s="18"/>
      <c r="N20" s="18"/>
      <c r="O20" s="18"/>
    </row>
    <row r="21" spans="2:15" s="1" customFormat="1" ht="31.2" customHeight="1" thickBot="1" x14ac:dyDescent="0.45">
      <c r="B21" s="72" t="s">
        <v>23</v>
      </c>
      <c r="C21" s="33"/>
      <c r="D21" s="33"/>
      <c r="E21" s="33"/>
      <c r="F21" s="33"/>
      <c r="G21" s="33"/>
      <c r="H21" s="33"/>
      <c r="I21" s="33"/>
      <c r="J21" s="33"/>
      <c r="K21" s="33"/>
      <c r="L21" s="49">
        <f>IF(J22&lt;&gt;"",J22+1,"")</f>
        <v>40811</v>
      </c>
      <c r="M21" s="50"/>
      <c r="N21" s="51">
        <f>IF(L21&lt;&gt;"",L21+1,"")</f>
        <v>40812</v>
      </c>
      <c r="O21" s="52"/>
    </row>
    <row r="22" spans="2:15" s="2" customFormat="1" ht="12.75" customHeight="1" thickBot="1" x14ac:dyDescent="0.25">
      <c r="B22" s="59">
        <f>IF(N15&lt;&gt;"",N15+1,"")</f>
        <v>40806</v>
      </c>
      <c r="C22" s="39"/>
      <c r="D22" s="38">
        <f>IF(B22&lt;&gt;"",B22+1,"")</f>
        <v>40807</v>
      </c>
      <c r="E22" s="39"/>
      <c r="F22" s="38">
        <f>IF(D22&lt;&gt;"",D22+1,"")</f>
        <v>40808</v>
      </c>
      <c r="G22" s="39"/>
      <c r="H22" s="38">
        <f>IF(F22&lt;&gt;"",F22+1,"")</f>
        <v>40809</v>
      </c>
      <c r="I22" s="39"/>
      <c r="J22" s="38">
        <f>IF(H22&lt;&gt;"",H22+1,"")</f>
        <v>40810</v>
      </c>
      <c r="K22" s="48"/>
      <c r="L22" s="57">
        <f>IF(B23&lt;&gt;"",B23+5,"")</f>
        <v>40811</v>
      </c>
      <c r="M22" s="58"/>
      <c r="N22" s="3">
        <f>IF(B23&lt;&gt;"",B23+6,"")</f>
        <v>40812</v>
      </c>
      <c r="O22" s="4"/>
    </row>
    <row r="23" spans="2:15" s="5" customFormat="1" ht="16.5" customHeight="1" thickBot="1" x14ac:dyDescent="0.35">
      <c r="B23" s="53">
        <f>IF(N17&lt;&gt;"",N17+1,"")</f>
        <v>40806</v>
      </c>
      <c r="C23" s="54"/>
      <c r="D23" s="55">
        <f>IF(B23&lt;&gt;"",B23+1,"")</f>
        <v>40807</v>
      </c>
      <c r="E23" s="54"/>
      <c r="F23" s="55">
        <f>IF(B23&lt;&gt;"",B23+2,"")</f>
        <v>40808</v>
      </c>
      <c r="G23" s="54"/>
      <c r="H23" s="55">
        <f>IF(B23&lt;&gt;"",B23+3,"")</f>
        <v>40809</v>
      </c>
      <c r="I23" s="54"/>
      <c r="J23" s="55">
        <f>IF(B23&lt;&gt;"",B23+4,"")</f>
        <v>40810</v>
      </c>
      <c r="K23" s="56"/>
      <c r="L23" s="67"/>
      <c r="M23" s="68"/>
      <c r="N23" s="60"/>
      <c r="O23" s="61"/>
    </row>
    <row r="24" spans="2:15" ht="75" customHeight="1" thickBot="1" x14ac:dyDescent="0.3">
      <c r="B24" s="46" t="s">
        <v>24</v>
      </c>
      <c r="C24" s="71"/>
      <c r="D24" s="73" t="s">
        <v>25</v>
      </c>
      <c r="E24" s="64"/>
      <c r="F24" s="73" t="s">
        <v>26</v>
      </c>
      <c r="G24" s="64"/>
      <c r="H24" s="73" t="s">
        <v>27</v>
      </c>
      <c r="I24" s="64"/>
      <c r="J24" s="65" t="s">
        <v>28</v>
      </c>
      <c r="K24" s="66"/>
    </row>
    <row r="25" spans="2:15" ht="41.25" customHeight="1" x14ac:dyDescent="0.25"/>
    <row r="26" spans="2:15" ht="30" customHeight="1" x14ac:dyDescent="0.25">
      <c r="B26" s="29"/>
      <c r="C26" s="30"/>
      <c r="D26" s="30"/>
      <c r="E26" s="30"/>
      <c r="F26" s="30"/>
      <c r="G26" s="30"/>
      <c r="H26" s="30"/>
      <c r="I26" s="30"/>
      <c r="J26" s="30"/>
      <c r="K26" s="30"/>
    </row>
    <row r="27" spans="2:15" ht="28.5" customHeight="1" x14ac:dyDescent="0.25">
      <c r="B27" s="30"/>
      <c r="C27" s="30"/>
      <c r="D27" s="30"/>
      <c r="E27" s="30"/>
      <c r="F27" s="30"/>
      <c r="G27" s="30"/>
      <c r="H27" s="30"/>
      <c r="I27" s="30"/>
      <c r="J27" s="30"/>
      <c r="K27" s="30"/>
    </row>
    <row r="28" spans="2:15" ht="30.75" customHeight="1" x14ac:dyDescent="0.25">
      <c r="B28" s="30"/>
      <c r="C28" s="30"/>
      <c r="D28" s="30"/>
      <c r="E28" s="30"/>
      <c r="F28" s="30"/>
      <c r="G28" s="30"/>
      <c r="H28" s="30"/>
      <c r="I28" s="30"/>
      <c r="J28" s="30"/>
      <c r="K28" s="30"/>
    </row>
    <row r="29" spans="2:15" ht="13.2" x14ac:dyDescent="0.25">
      <c r="B29" s="30"/>
      <c r="C29" s="30"/>
      <c r="D29" s="30"/>
      <c r="E29" s="30"/>
      <c r="F29" s="30"/>
      <c r="G29" s="30"/>
      <c r="H29" s="30"/>
      <c r="I29" s="30"/>
      <c r="J29" s="30"/>
      <c r="K29" s="30"/>
    </row>
    <row r="30" spans="2:15" ht="13.2" x14ac:dyDescent="0.25"/>
    <row r="31" spans="2:15" ht="13.2" x14ac:dyDescent="0.25"/>
    <row r="32" spans="2:15" ht="13.2" x14ac:dyDescent="0.25"/>
    <row r="33" ht="13.2" x14ac:dyDescent="0.25"/>
    <row r="34" ht="13.2" x14ac:dyDescent="0.25"/>
    <row r="35" ht="12" customHeight="1" x14ac:dyDescent="0.25"/>
    <row r="36" ht="12" hidden="1" customHeight="1" x14ac:dyDescent="0.25"/>
  </sheetData>
  <mergeCells count="94">
    <mergeCell ref="L23:M23"/>
    <mergeCell ref="N21:O21"/>
    <mergeCell ref="B23:C23"/>
    <mergeCell ref="D23:E23"/>
    <mergeCell ref="F23:G23"/>
    <mergeCell ref="H23:I23"/>
    <mergeCell ref="J23:K23"/>
    <mergeCell ref="L22:M22"/>
    <mergeCell ref="B22:C22"/>
    <mergeCell ref="N23:O23"/>
    <mergeCell ref="F24:G24"/>
    <mergeCell ref="L18:M18"/>
    <mergeCell ref="H22:I22"/>
    <mergeCell ref="B24:C24"/>
    <mergeCell ref="J19:K19"/>
    <mergeCell ref="J24:K24"/>
    <mergeCell ref="D24:E24"/>
    <mergeCell ref="H24:I24"/>
    <mergeCell ref="F19:G19"/>
    <mergeCell ref="H19:I19"/>
    <mergeCell ref="L21:M21"/>
    <mergeCell ref="J22:K22"/>
    <mergeCell ref="D22:E22"/>
    <mergeCell ref="F22:G22"/>
    <mergeCell ref="B19:C19"/>
    <mergeCell ref="D19:E19"/>
    <mergeCell ref="L15:M15"/>
    <mergeCell ref="N15:O15"/>
    <mergeCell ref="B18:C18"/>
    <mergeCell ref="D18:E18"/>
    <mergeCell ref="F18:G18"/>
    <mergeCell ref="H18:I18"/>
    <mergeCell ref="J18:K18"/>
    <mergeCell ref="L17:M17"/>
    <mergeCell ref="B17:C17"/>
    <mergeCell ref="D17:E17"/>
    <mergeCell ref="F17:G17"/>
    <mergeCell ref="H17:I17"/>
    <mergeCell ref="N18:O18"/>
    <mergeCell ref="B16:K16"/>
    <mergeCell ref="J17:K17"/>
    <mergeCell ref="J9:K9"/>
    <mergeCell ref="L9:M9"/>
    <mergeCell ref="J13:K13"/>
    <mergeCell ref="B11:C11"/>
    <mergeCell ref="N13:O13"/>
    <mergeCell ref="D13:E13"/>
    <mergeCell ref="F13:G13"/>
    <mergeCell ref="H13:I13"/>
    <mergeCell ref="B13:C13"/>
    <mergeCell ref="B12:C12"/>
    <mergeCell ref="D12:E12"/>
    <mergeCell ref="F12:G12"/>
    <mergeCell ref="H12:I12"/>
    <mergeCell ref="L13:M13"/>
    <mergeCell ref="J12:K12"/>
    <mergeCell ref="L12:M12"/>
    <mergeCell ref="J11:K11"/>
    <mergeCell ref="L11:M11"/>
    <mergeCell ref="N11:O11"/>
    <mergeCell ref="F11:G11"/>
    <mergeCell ref="H11:I11"/>
    <mergeCell ref="J7:K7"/>
    <mergeCell ref="D11:E11"/>
    <mergeCell ref="L7:M7"/>
    <mergeCell ref="N7:O7"/>
    <mergeCell ref="B8:C8"/>
    <mergeCell ref="D8:E8"/>
    <mergeCell ref="F8:G8"/>
    <mergeCell ref="H8:I8"/>
    <mergeCell ref="J8:K8"/>
    <mergeCell ref="L8:M8"/>
    <mergeCell ref="B7:C7"/>
    <mergeCell ref="D7:E7"/>
    <mergeCell ref="N9:O9"/>
    <mergeCell ref="D9:E9"/>
    <mergeCell ref="F9:G9"/>
    <mergeCell ref="H9:I9"/>
    <mergeCell ref="B6:K6"/>
    <mergeCell ref="B4:K4"/>
    <mergeCell ref="B26:K29"/>
    <mergeCell ref="B1:K1"/>
    <mergeCell ref="B20:K20"/>
    <mergeCell ref="B21:K21"/>
    <mergeCell ref="B5:D5"/>
    <mergeCell ref="B10:K10"/>
    <mergeCell ref="B15:K15"/>
    <mergeCell ref="F7:G7"/>
    <mergeCell ref="H7:I7"/>
    <mergeCell ref="B14:K14"/>
    <mergeCell ref="B3:K3"/>
    <mergeCell ref="B2:K2"/>
    <mergeCell ref="E5:K5"/>
    <mergeCell ref="B9:C9"/>
  </mergeCells>
  <phoneticPr fontId="1"/>
  <printOptions horizontalCentered="1" verticalCentered="1"/>
  <pageMargins left="0" right="0" top="0" bottom="0" header="0" footer="0"/>
  <pageSetup scale="95" fitToWidth="0" fitToHeight="0" orientation="landscape" horizontalDpi="4294967292" verticalDpi="4294967292" r:id="rId1"/>
  <headerFooter alignWithMargins="0"/>
  <rowBreaks count="1" manualBreakCount="1">
    <brk id="14" min="1"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6" x14ac:dyDescent="0.2"/>
  <sheetData/>
  <pageMargins left="0.75" right="0.75" top="1" bottom="1" header="0.5" footer="0.5"/>
  <pageSetup paperSize="0" orientation="portrait" horizontalDpi="4294967292" verticalDpi="429496729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11" defaultRowHeight="12.6" x14ac:dyDescent="0.2"/>
  <sheetData/>
  <pageMargins left="0.75" right="0.75" top="1" bottom="1" header="0.5" footer="0.5"/>
  <pageSetup paperSize="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Culliton</dc:creator>
  <cp:lastModifiedBy>pculliton</cp:lastModifiedBy>
  <cp:lastPrinted>2012-07-14T14:45:51Z</cp:lastPrinted>
  <dcterms:created xsi:type="dcterms:W3CDTF">2004-08-19T00:56:21Z</dcterms:created>
  <dcterms:modified xsi:type="dcterms:W3CDTF">2015-08-17T17:26:19Z</dcterms:modified>
</cp:coreProperties>
</file>