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F:\School\Plans\2016-17 Plans\AP Lang\"/>
    </mc:Choice>
  </mc:AlternateContent>
  <bookViews>
    <workbookView xWindow="1155" yWindow="105" windowWidth="12525" windowHeight="9315" tabRatio="500"/>
  </bookViews>
  <sheets>
    <sheet name="Sheet1" sheetId="1" r:id="rId1"/>
    <sheet name="Sheet2" sheetId="2" r:id="rId2"/>
    <sheet name="Sheet3" sheetId="3" r:id="rId3"/>
  </sheets>
  <definedNames>
    <definedName name="_xlnm.Print_Area" localSheetId="0">Sheet1!$B$1:$K$18</definedName>
  </definedNames>
  <calcPr calcId="152511"/>
</workbook>
</file>

<file path=xl/calcChain.xml><?xml version="1.0" encoding="utf-8"?>
<calcChain xmlns="http://schemas.openxmlformats.org/spreadsheetml/2006/main">
  <c r="J20" i="1" l="1"/>
  <c r="H20" i="1"/>
  <c r="F20" i="1"/>
  <c r="D20" i="1"/>
  <c r="B8" i="1" l="1"/>
  <c r="B7" i="1"/>
  <c r="D7" i="1" s="1"/>
  <c r="F7" i="1" s="1"/>
  <c r="H7" i="1" s="1"/>
  <c r="J7" i="1" s="1"/>
  <c r="L7" i="1" s="1"/>
  <c r="N7" i="1" s="1"/>
  <c r="N8" i="1" l="1"/>
  <c r="B12" i="1" s="1"/>
  <c r="D12" i="1" s="1"/>
  <c r="D8" i="1"/>
  <c r="B11" i="1"/>
  <c r="D11" i="1" s="1"/>
  <c r="F11" i="1" s="1"/>
  <c r="H11" i="1" s="1"/>
  <c r="J11" i="1" s="1"/>
  <c r="L11" i="1" s="1"/>
  <c r="N11" i="1" s="1"/>
  <c r="L8" i="1"/>
  <c r="F8" i="1"/>
  <c r="H8" i="1"/>
  <c r="J8" i="1"/>
  <c r="N12" i="1" l="1"/>
  <c r="F12" i="1"/>
  <c r="J12" i="1"/>
  <c r="H12" i="1"/>
  <c r="L12" i="1"/>
  <c r="B17" i="1"/>
  <c r="B16" i="1"/>
  <c r="D16" i="1" s="1"/>
  <c r="F16" i="1" s="1"/>
  <c r="H16" i="1" s="1"/>
  <c r="J16" i="1" s="1"/>
  <c r="H17" i="1" l="1"/>
  <c r="D17" i="1"/>
  <c r="F17" i="1"/>
  <c r="J17" i="1"/>
</calcChain>
</file>

<file path=xl/sharedStrings.xml><?xml version="1.0" encoding="utf-8"?>
<sst xmlns="http://schemas.openxmlformats.org/spreadsheetml/2006/main" count="25" uniqueCount="25">
  <si>
    <t>Month beginning:</t>
  </si>
  <si>
    <t>pculliton@mascenic.org          Ms. Culliton          878-4361/554-5509                www.culliton.org</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</si>
  <si>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</si>
  <si>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t>DUE = Have it completed carefully be ready for a quiz (which may count up to 2X), a discussion, or a class activity. You may not use notes or any other sources during SAT Prep Tests.                SG =Study Guide     CW = Classwork (do at home if absent)            HW = Homework</t>
  </si>
  <si>
    <t>Reading and SG for “The Atlanta Exposition Address”  DUE</t>
  </si>
  <si>
    <t>Film on Jim Crow</t>
  </si>
  <si>
    <t xml:space="preserve"> Film on Jim Crow</t>
  </si>
  <si>
    <t>continued on reverse…</t>
  </si>
  <si>
    <t xml:space="preserve">TEST (3X) on material covered on pp. 295-298 of Preparing for the New SAT (Sentence Structure, comma placement, etc.). HW = Reading and SG for “The Atlanta Exposition Address” </t>
  </si>
  <si>
    <t>TEST (3X) on material covered on pp. 304-307 of Preparing for the New SAT (sentence combining, coordinating conjunctions [memorize them], subordinating conjunctions, appositive and verbal phrases, parallelism, dangling/misplaced modifiers). HW = Reading and SG for "The Talented Tenth" (due Monday 3/13)</t>
  </si>
  <si>
    <t xml:space="preserve">AP Language and Composition through American Literature </t>
  </si>
  <si>
    <t>Work on Author Study Slideshow presentation(for homework as well-- make sure you have Google Drive access outside of school time)</t>
  </si>
  <si>
    <t>Work on Author Study Slideshow presentation (for homework as well-- make sure you have Google Drive access outside of school time)</t>
  </si>
  <si>
    <t>Finish and PRACTICE Slideshow Presentations</t>
  </si>
  <si>
    <t>Present your Slideshows (3X)</t>
  </si>
  <si>
    <t>QUIZ on Rhetorical Terms 13-18 (2X). Work on Author Study Slideshow presentation Work on Author Study Slideshow presentation(for homework as well-- make sure you have Google Drive access outside of school time)</t>
  </si>
  <si>
    <t>All work for "An Ominous Baby" DUE. Begin "Paul's Case"  by Willa Cather.</t>
  </si>
  <si>
    <t xml:space="preserve"> Continue "Paul's Case"  by Willa Cather.</t>
  </si>
  <si>
    <t xml:space="preserve">CW = Finish any remaining work for "An Ominous Baby." HW = AP Prep Guide reprint handout pp. 101-108. </t>
  </si>
  <si>
    <t>Enter course preferences/interests for next year in computer lab with Guidance</t>
  </si>
  <si>
    <r>
      <rPr>
        <b/>
        <sz val="12"/>
        <rFont val="Times New Roman"/>
        <family val="1"/>
      </rPr>
      <t>QUIZ</t>
    </r>
    <r>
      <rPr>
        <sz val="12"/>
        <rFont val="Times New Roman"/>
        <family val="1"/>
      </rPr>
      <t xml:space="preserve"> on Rhetorical Terms  19-24 (2X). Present your Slideshows (3X).  HW = Study AP Prep Guide reprint handout pp. 94-100. </t>
    </r>
  </si>
  <si>
    <t xml:space="preserve">CW = Read "An Ominous Baby" by Stephen Crane (reprint handout) and do SG.  View clips form NYC documentary. HW = Study AP Prep Guide reprint handout pp. 94-100. </t>
  </si>
  <si>
    <t>Begin Author Research Slideshow /Presentation</t>
  </si>
  <si>
    <r>
      <rPr>
        <b/>
        <sz val="12"/>
        <rFont val="Times New Roman"/>
        <family val="1"/>
      </rPr>
      <t>QUIZ</t>
    </r>
    <r>
      <rPr>
        <sz val="12"/>
        <rFont val="Times New Roman"/>
        <family val="1"/>
      </rPr>
      <t xml:space="preserve"> (2X;  (last grade on Q3) on AP Prep Guide reprint handout pp. 94-100 (</t>
    </r>
    <r>
      <rPr>
        <b/>
        <sz val="12"/>
        <rFont val="Times New Roman"/>
        <family val="1"/>
      </rPr>
      <t xml:space="preserve">no </t>
    </r>
    <r>
      <rPr>
        <sz val="12"/>
        <rFont val="Times New Roman"/>
        <family val="1"/>
      </rPr>
      <t>notes, handouts). View clips form NYC documentary.</t>
    </r>
  </si>
  <si>
    <t xml:space="preserve">QUIZ (2X) on AP Prep Guide reprint handout pp. 101-108 (no notes, handouts)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</si>
</sst>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2"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b/>
      <sz val="12"/>
      <name val="Arial Black"/>
      <family val="2"/>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0"/>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5" xfId="0" applyNumberFormat="1" applyFont="1" applyFill="1" applyBorder="1" applyAlignment="1" applyProtection="1">
      <alignment vertical="top" wrapText="1"/>
      <protection locked="0"/>
    </xf>
    <xf numFmtId="0" fontId="8" fillId="0" borderId="17" xfId="0" applyNumberFormat="1" applyFont="1" applyFill="1" applyBorder="1" applyAlignment="1" applyProtection="1">
      <alignment vertical="top" wrapText="1"/>
      <protection locked="0"/>
    </xf>
    <xf numFmtId="0" fontId="8" fillId="0" borderId="7" xfId="0" applyNumberFormat="1" applyFont="1" applyFill="1" applyBorder="1" applyAlignment="1" applyProtection="1">
      <alignment vertical="top" wrapText="1"/>
      <protection locked="0"/>
    </xf>
    <xf numFmtId="0" fontId="8" fillId="0" borderId="6" xfId="0" applyNumberFormat="1" applyFont="1" applyFill="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6" xfId="0"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0" fontId="8" fillId="0" borderId="10" xfId="0" applyFont="1" applyBorder="1" applyAlignment="1" applyProtection="1">
      <alignment vertical="top" wrapText="1"/>
      <protection locked="0"/>
    </xf>
    <xf numFmtId="0" fontId="8" fillId="4" borderId="8" xfId="0" applyNumberFormat="1" applyFont="1" applyFill="1" applyBorder="1" applyAlignment="1" applyProtection="1">
      <alignment vertical="top" wrapText="1"/>
      <protection locked="0"/>
    </xf>
    <xf numFmtId="0" fontId="8" fillId="4" borderId="9"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4" xfId="0" applyNumberFormat="1" applyFont="1" applyFill="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165" fontId="6" fillId="3" borderId="1"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164" fontId="6" fillId="3" borderId="17"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164" fontId="6" fillId="3" borderId="6" xfId="0" applyNumberFormat="1" applyFont="1" applyFill="1" applyBorder="1" applyAlignment="1" applyProtection="1">
      <alignment horizontal="center" vertical="center"/>
    </xf>
    <xf numFmtId="164" fontId="6" fillId="3" borderId="10"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0" fontId="8" fillId="0" borderId="18" xfId="0" applyFont="1" applyFill="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165" fontId="6" fillId="3" borderId="1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0" fontId="8"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8" fillId="0" borderId="8" xfId="0" applyNumberFormat="1" applyFont="1" applyFill="1" applyBorder="1" applyAlignment="1" applyProtection="1">
      <alignmen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9" xfId="0" applyNumberFormat="1" applyFont="1" applyFill="1" applyBorder="1" applyAlignment="1" applyProtection="1">
      <alignment horizontal="left" vertical="top" wrapText="1"/>
      <protection locked="0"/>
    </xf>
    <xf numFmtId="0" fontId="8" fillId="0" borderId="18" xfId="0" applyFont="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xdr:colOff>
      <xdr:row>21</xdr:row>
      <xdr:rowOff>200025</xdr:rowOff>
    </xdr:from>
    <xdr:to>
      <xdr:col>8</xdr:col>
      <xdr:colOff>1038225</xdr:colOff>
      <xdr:row>22</xdr:row>
      <xdr:rowOff>0</xdr:rowOff>
    </xdr:to>
    <xdr:sp macro="" textlink="">
      <xdr:nvSpPr>
        <xdr:cNvPr id="7" name="TextBox 6"/>
        <xdr:cNvSpPr txBox="1"/>
      </xdr:nvSpPr>
      <xdr:spPr>
        <a:xfrm>
          <a:off x="1104900" y="11868150"/>
          <a:ext cx="667702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NOTE: If class or school is canceled, </a:t>
          </a:r>
          <a:r>
            <a:rPr lang="en-US" sz="1400" b="1"/>
            <a:t>do the assigned reading and Study Guide questions anyway</a:t>
          </a:r>
          <a:r>
            <a:rPr lang="en-US" sz="1400" b="0"/>
            <a:t>; bring all materials home</a:t>
          </a:r>
          <a:r>
            <a:rPr lang="en-US" sz="1400" b="0" baseline="0"/>
            <a:t> with you each night. </a:t>
          </a:r>
          <a:endParaRPr lang="en-US" sz="14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view="pageBreakPreview" topLeftCell="A13" zoomScaleNormal="110" zoomScaleSheetLayoutView="100" workbookViewId="0">
      <selection activeCell="H18" sqref="H18:I18"/>
    </sheetView>
  </sheetViews>
  <sheetFormatPr defaultColWidth="0" defaultRowHeight="0" customHeight="1" zeroHeight="1" x14ac:dyDescent="0.2"/>
  <cols>
    <col min="1" max="1" width="3.375" style="9" customWidth="1"/>
    <col min="2" max="2" width="10.5" style="9" customWidth="1"/>
    <col min="3" max="3" width="14.75" style="9" customWidth="1"/>
    <col min="4" max="4" width="15.75" style="9" customWidth="1"/>
    <col min="5" max="5" width="8.125" style="9" customWidth="1"/>
    <col min="6" max="6" width="11" style="9" customWidth="1"/>
    <col min="7" max="7" width="13.125" style="9" customWidth="1"/>
    <col min="8" max="8" width="11.875" style="9" customWidth="1"/>
    <col min="9" max="9" width="13.25" style="9" customWidth="1"/>
    <col min="10" max="10" width="11.875" style="9" customWidth="1"/>
    <col min="11" max="11" width="13.75"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30" customHeight="1" x14ac:dyDescent="0.2">
      <c r="A1" s="14"/>
      <c r="B1" s="53" t="s">
        <v>10</v>
      </c>
      <c r="C1" s="53"/>
      <c r="D1" s="53"/>
      <c r="E1" s="53"/>
      <c r="F1" s="53"/>
      <c r="G1" s="53"/>
      <c r="H1" s="53"/>
      <c r="I1" s="53"/>
      <c r="J1" s="53"/>
      <c r="K1" s="53"/>
      <c r="L1" s="15"/>
      <c r="M1" s="15"/>
      <c r="N1" s="15"/>
      <c r="O1" s="15"/>
      <c r="P1" s="15"/>
    </row>
    <row r="2" spans="1:16" s="7" customFormat="1" ht="41.25" customHeight="1" x14ac:dyDescent="0.2">
      <c r="A2" s="12"/>
      <c r="B2" s="56" t="s">
        <v>1</v>
      </c>
      <c r="C2" s="57"/>
      <c r="D2" s="57"/>
      <c r="E2" s="57"/>
      <c r="F2" s="57"/>
      <c r="G2" s="57"/>
      <c r="H2" s="57"/>
      <c r="I2" s="57"/>
      <c r="J2" s="57"/>
      <c r="K2" s="57"/>
      <c r="L2" s="6"/>
      <c r="M2" s="6"/>
      <c r="N2" s="6"/>
      <c r="O2" s="6"/>
      <c r="P2" s="6"/>
    </row>
    <row r="3" spans="1:16" s="8" customFormat="1" ht="45.6" customHeight="1" x14ac:dyDescent="0.2">
      <c r="A3" s="10"/>
      <c r="B3" s="55" t="s">
        <v>3</v>
      </c>
      <c r="C3" s="55"/>
      <c r="D3" s="55"/>
      <c r="E3" s="55"/>
      <c r="F3" s="55"/>
      <c r="G3" s="55"/>
      <c r="H3" s="55"/>
      <c r="I3" s="55"/>
      <c r="J3" s="55"/>
      <c r="K3" s="55"/>
      <c r="L3" s="11"/>
      <c r="M3" s="11"/>
      <c r="N3" s="11"/>
      <c r="O3" s="11"/>
    </row>
    <row r="4" spans="1:16" s="8" customFormat="1" ht="3.75" customHeight="1" x14ac:dyDescent="0.2">
      <c r="A4" s="10"/>
      <c r="B4" s="60"/>
      <c r="C4" s="60"/>
      <c r="D4" s="60"/>
      <c r="E4" s="60"/>
      <c r="F4" s="60"/>
      <c r="G4" s="60"/>
      <c r="H4" s="60"/>
      <c r="I4" s="60"/>
      <c r="J4" s="60"/>
      <c r="K4" s="60"/>
      <c r="L4" s="11"/>
      <c r="M4" s="11"/>
      <c r="N4" s="11"/>
      <c r="O4" s="11"/>
    </row>
    <row r="5" spans="1:16" s="8" customFormat="1" ht="16.5" customHeight="1" thickBot="1" x14ac:dyDescent="0.25">
      <c r="A5" s="16"/>
      <c r="B5" s="54" t="s">
        <v>0</v>
      </c>
      <c r="C5" s="54"/>
      <c r="D5" s="54"/>
      <c r="E5" s="58">
        <v>41345</v>
      </c>
      <c r="F5" s="58"/>
      <c r="G5" s="58"/>
      <c r="H5" s="58"/>
      <c r="I5" s="58"/>
      <c r="J5" s="58"/>
      <c r="K5" s="58"/>
      <c r="L5" s="13"/>
      <c r="M5" s="13"/>
      <c r="N5" s="13"/>
      <c r="O5" s="13"/>
    </row>
    <row r="6" spans="1:16" s="8" customFormat="1" ht="80.25" customHeight="1" thickBot="1" x14ac:dyDescent="0.25">
      <c r="A6" s="16"/>
      <c r="B6" s="59" t="s">
        <v>2</v>
      </c>
      <c r="C6" s="59"/>
      <c r="D6" s="59"/>
      <c r="E6" s="59"/>
      <c r="F6" s="59"/>
      <c r="G6" s="59"/>
      <c r="H6" s="59"/>
      <c r="I6" s="59"/>
      <c r="J6" s="59"/>
      <c r="K6" s="59"/>
      <c r="L6" s="17"/>
      <c r="M6" s="17"/>
      <c r="N6" s="17"/>
      <c r="O6" s="17"/>
    </row>
    <row r="7" spans="1:16" s="1" customFormat="1" ht="14.25" customHeight="1" x14ac:dyDescent="0.25">
      <c r="B7" s="36">
        <f>E5</f>
        <v>41345</v>
      </c>
      <c r="C7" s="37"/>
      <c r="D7" s="38">
        <f>IF(B7&lt;&gt;"",B7+1,"")</f>
        <v>41346</v>
      </c>
      <c r="E7" s="37"/>
      <c r="F7" s="38">
        <f>IF(D7&lt;&gt;"",D7+1,"")</f>
        <v>41347</v>
      </c>
      <c r="G7" s="37"/>
      <c r="H7" s="38">
        <f>IF(F7&lt;&gt;"",F7+1,"")</f>
        <v>41348</v>
      </c>
      <c r="I7" s="37"/>
      <c r="J7" s="38">
        <f>IF(H7&lt;&gt;"",H7+1,"")</f>
        <v>41349</v>
      </c>
      <c r="K7" s="39"/>
      <c r="L7" s="42">
        <f>IF(J7&lt;&gt;"",J7+1,"")</f>
        <v>41350</v>
      </c>
      <c r="M7" s="43"/>
      <c r="N7" s="44">
        <f>IF(L7&lt;&gt;"",L7+1,"")</f>
        <v>41351</v>
      </c>
      <c r="O7" s="45"/>
    </row>
    <row r="8" spans="1:16" s="2" customFormat="1" ht="16.5" customHeight="1" thickBot="1" x14ac:dyDescent="0.25">
      <c r="B8" s="51">
        <f>E5</f>
        <v>41345</v>
      </c>
      <c r="C8" s="52"/>
      <c r="D8" s="34">
        <f>IF(B8&lt;&gt;"",B8+1,"")</f>
        <v>41346</v>
      </c>
      <c r="E8" s="52"/>
      <c r="F8" s="34">
        <f>IF(B8&lt;&gt;"",B8+2,"")</f>
        <v>41347</v>
      </c>
      <c r="G8" s="52"/>
      <c r="H8" s="34">
        <f>IF(B8&lt;&gt;"",B8+3,"")</f>
        <v>41348</v>
      </c>
      <c r="I8" s="52"/>
      <c r="J8" s="34">
        <f>IF(B8&lt;&gt;"",B8+4,"")</f>
        <v>41349</v>
      </c>
      <c r="K8" s="35"/>
      <c r="L8" s="49">
        <f>IF(B8&lt;&gt;"",B8+5,"")</f>
        <v>41350</v>
      </c>
      <c r="M8" s="50"/>
      <c r="N8" s="3">
        <f>IF(B8&lt;&gt;"",B8+6,"")</f>
        <v>41351</v>
      </c>
      <c r="O8" s="4"/>
    </row>
    <row r="9" spans="1:16" s="5" customFormat="1" ht="132.94999999999999" customHeight="1" thickBot="1" x14ac:dyDescent="0.3">
      <c r="B9" s="28" t="s">
        <v>22</v>
      </c>
      <c r="C9" s="29"/>
      <c r="D9" s="30" t="s">
        <v>19</v>
      </c>
      <c r="E9" s="31"/>
      <c r="F9" s="30" t="s">
        <v>15</v>
      </c>
      <c r="G9" s="32"/>
      <c r="H9" s="30" t="s">
        <v>12</v>
      </c>
      <c r="I9" s="64"/>
      <c r="J9" s="30" t="s">
        <v>11</v>
      </c>
      <c r="K9" s="46"/>
      <c r="L9" s="47"/>
      <c r="M9" s="48"/>
      <c r="N9" s="40"/>
      <c r="O9" s="41"/>
    </row>
    <row r="10" spans="1:16" s="5" customFormat="1" ht="7.5" customHeight="1" thickBot="1" x14ac:dyDescent="0.3">
      <c r="B10" s="63"/>
      <c r="C10" s="32"/>
      <c r="D10" s="32"/>
      <c r="E10" s="32"/>
      <c r="F10" s="32"/>
      <c r="G10" s="32"/>
      <c r="H10" s="32"/>
      <c r="I10" s="32"/>
      <c r="J10" s="32"/>
      <c r="K10" s="32"/>
      <c r="L10" s="18"/>
      <c r="M10" s="19"/>
      <c r="N10" s="18"/>
      <c r="O10" s="19"/>
    </row>
    <row r="11" spans="1:16" s="1" customFormat="1" ht="15" customHeight="1" x14ac:dyDescent="0.25">
      <c r="B11" s="36">
        <f>IF(N7&lt;&gt;"",N7+1,"")</f>
        <v>41352</v>
      </c>
      <c r="C11" s="37"/>
      <c r="D11" s="38">
        <f>IF(B11&lt;&gt;"",B11+1,"")</f>
        <v>41353</v>
      </c>
      <c r="E11" s="37"/>
      <c r="F11" s="38">
        <f>IF(D11&lt;&gt;"",D11+1,"")</f>
        <v>41354</v>
      </c>
      <c r="G11" s="37"/>
      <c r="H11" s="38">
        <f>IF(F11&lt;&gt;"",F11+1,"")</f>
        <v>41355</v>
      </c>
      <c r="I11" s="37"/>
      <c r="J11" s="38">
        <f>IF(H11&lt;&gt;"",H11+1,"")</f>
        <v>41356</v>
      </c>
      <c r="K11" s="39"/>
      <c r="L11" s="42">
        <f>IF(J11&lt;&gt;"",J11+1,"")</f>
        <v>41357</v>
      </c>
      <c r="M11" s="43"/>
      <c r="N11" s="44">
        <f>IF(L11&lt;&gt;"",L11+1,"")</f>
        <v>41358</v>
      </c>
      <c r="O11" s="45"/>
    </row>
    <row r="12" spans="1:16" s="2" customFormat="1" ht="18" customHeight="1" thickBot="1" x14ac:dyDescent="0.25">
      <c r="B12" s="51">
        <f>IF(N8&lt;&gt;"",N8+1,"")</f>
        <v>41352</v>
      </c>
      <c r="C12" s="52"/>
      <c r="D12" s="34">
        <f>IF(B12&lt;&gt;"",B12+1,"")</f>
        <v>41353</v>
      </c>
      <c r="E12" s="52"/>
      <c r="F12" s="34">
        <f>IF(B12&lt;&gt;"",B12+2,"")</f>
        <v>41354</v>
      </c>
      <c r="G12" s="52"/>
      <c r="H12" s="34">
        <f>IF(B12&lt;&gt;"",B12+3,"")</f>
        <v>41355</v>
      </c>
      <c r="I12" s="52"/>
      <c r="J12" s="34">
        <f>IF(B12&lt;&gt;"",B12+4,"")</f>
        <v>41356</v>
      </c>
      <c r="K12" s="35"/>
      <c r="L12" s="49">
        <f>IF(B12&lt;&gt;"",B12+5,"")</f>
        <v>41357</v>
      </c>
      <c r="M12" s="50"/>
      <c r="N12" s="3">
        <f>IF(B12&lt;&gt;"",B12+6,"")</f>
        <v>41358</v>
      </c>
      <c r="O12" s="4"/>
    </row>
    <row r="13" spans="1:16" s="5" customFormat="1" ht="91.5" customHeight="1" thickBot="1" x14ac:dyDescent="0.3">
      <c r="B13" s="28" t="s">
        <v>13</v>
      </c>
      <c r="C13" s="29"/>
      <c r="D13" s="30" t="s">
        <v>14</v>
      </c>
      <c r="E13" s="31"/>
      <c r="F13" s="30" t="s">
        <v>20</v>
      </c>
      <c r="G13" s="32"/>
      <c r="H13" s="30" t="s">
        <v>21</v>
      </c>
      <c r="I13" s="32"/>
      <c r="J13" s="32"/>
      <c r="K13" s="33"/>
      <c r="L13" s="47"/>
      <c r="M13" s="48"/>
      <c r="N13" s="40"/>
      <c r="O13" s="41"/>
    </row>
    <row r="14" spans="1:16" s="5" customFormat="1" ht="3" customHeight="1" thickBot="1" x14ac:dyDescent="0.3">
      <c r="B14" s="61"/>
      <c r="C14" s="62"/>
      <c r="D14" s="62"/>
      <c r="E14" s="62"/>
      <c r="F14" s="62"/>
      <c r="G14" s="62"/>
      <c r="H14" s="62"/>
      <c r="I14" s="62"/>
      <c r="J14" s="62"/>
      <c r="K14" s="62"/>
      <c r="L14" s="18"/>
      <c r="M14" s="19"/>
      <c r="N14" s="18"/>
      <c r="O14" s="19"/>
    </row>
    <row r="15" spans="1:16" s="5" customFormat="1" ht="45.95" hidden="1" customHeight="1" thickBot="1" x14ac:dyDescent="0.3">
      <c r="B15" s="60" t="s">
        <v>7</v>
      </c>
      <c r="C15" s="60"/>
      <c r="D15" s="60"/>
      <c r="E15" s="60"/>
      <c r="F15" s="60"/>
      <c r="G15" s="60"/>
      <c r="H15" s="60"/>
      <c r="I15" s="60"/>
      <c r="J15" s="60"/>
      <c r="K15" s="60"/>
      <c r="L15" s="18"/>
      <c r="M15" s="19"/>
      <c r="N15" s="18"/>
      <c r="O15" s="19"/>
    </row>
    <row r="16" spans="1:16" s="5" customFormat="1" ht="14.25" customHeight="1" x14ac:dyDescent="0.25">
      <c r="B16" s="36">
        <f>IF(N11&lt;&gt;"",N11+1,"")</f>
        <v>41359</v>
      </c>
      <c r="C16" s="37"/>
      <c r="D16" s="38">
        <f>IF(B16&lt;&gt;"",B16+1,"")</f>
        <v>41360</v>
      </c>
      <c r="E16" s="37"/>
      <c r="F16" s="38">
        <f>IF(D16&lt;&gt;"",D16+1,"")</f>
        <v>41361</v>
      </c>
      <c r="G16" s="37"/>
      <c r="H16" s="38">
        <f>IF(F16&lt;&gt;"",F16+1,"")</f>
        <v>41362</v>
      </c>
      <c r="I16" s="37"/>
      <c r="J16" s="38">
        <f>IF(H16&lt;&gt;"",H16+1,"")</f>
        <v>41363</v>
      </c>
      <c r="K16" s="39"/>
      <c r="L16" s="18"/>
      <c r="M16" s="19"/>
      <c r="N16" s="18"/>
      <c r="O16" s="19"/>
    </row>
    <row r="17" spans="2:15" s="5" customFormat="1" ht="17.25" customHeight="1" thickBot="1" x14ac:dyDescent="0.3">
      <c r="B17" s="51">
        <f>IF(N11&lt;&gt;"",N11+1,"")</f>
        <v>41359</v>
      </c>
      <c r="C17" s="52"/>
      <c r="D17" s="34">
        <f>IF(B17&lt;&gt;"",B17+1,"")</f>
        <v>41360</v>
      </c>
      <c r="E17" s="52"/>
      <c r="F17" s="34">
        <f>IF(B17&lt;&gt;"",B17+2,"")</f>
        <v>41361</v>
      </c>
      <c r="G17" s="52"/>
      <c r="H17" s="34">
        <f>IF(B17&lt;&gt;"",B17+3,"")</f>
        <v>41362</v>
      </c>
      <c r="I17" s="52"/>
      <c r="J17" s="34">
        <f>IF(B17&lt;&gt;"",B17+4,"")</f>
        <v>41363</v>
      </c>
      <c r="K17" s="35"/>
      <c r="L17" s="18"/>
      <c r="M17" s="19"/>
      <c r="N17" s="18"/>
      <c r="O17" s="19"/>
    </row>
    <row r="18" spans="2:15" s="5" customFormat="1" ht="81.95" customHeight="1" thickBot="1" x14ac:dyDescent="0.3">
      <c r="B18" s="65" t="s">
        <v>23</v>
      </c>
      <c r="C18" s="64"/>
      <c r="D18" s="30" t="s">
        <v>18</v>
      </c>
      <c r="E18" s="31"/>
      <c r="F18" s="30" t="s">
        <v>16</v>
      </c>
      <c r="G18" s="32"/>
      <c r="H18" s="30" t="s">
        <v>17</v>
      </c>
      <c r="I18" s="64"/>
      <c r="J18" s="30" t="s">
        <v>24</v>
      </c>
      <c r="K18" s="46"/>
      <c r="L18" s="18"/>
      <c r="M18" s="19"/>
      <c r="N18" s="18"/>
      <c r="O18" s="19"/>
    </row>
    <row r="19" spans="2:15" s="5" customFormat="1" ht="17.25" customHeight="1" x14ac:dyDescent="0.25">
      <c r="B19" s="36">
        <v>41338</v>
      </c>
      <c r="C19" s="37"/>
      <c r="D19" s="38">
        <v>41339</v>
      </c>
      <c r="E19" s="37"/>
      <c r="F19" s="38">
        <v>41340</v>
      </c>
      <c r="G19" s="37"/>
      <c r="H19" s="38">
        <v>41341</v>
      </c>
      <c r="I19" s="37"/>
      <c r="J19" s="38">
        <v>41342</v>
      </c>
      <c r="K19" s="39"/>
      <c r="L19" s="18"/>
      <c r="M19" s="19"/>
      <c r="N19" s="18"/>
      <c r="O19" s="19"/>
    </row>
    <row r="20" spans="2:15" s="5" customFormat="1" ht="19.5" customHeight="1" thickBot="1" x14ac:dyDescent="0.3">
      <c r="B20" s="51">
        <v>41345</v>
      </c>
      <c r="C20" s="52"/>
      <c r="D20" s="34">
        <f>IF(B20&lt;&gt;"",B20+1,"")</f>
        <v>41346</v>
      </c>
      <c r="E20" s="52"/>
      <c r="F20" s="34">
        <f>IF(B20&lt;&gt;"",B20+2,"")</f>
        <v>41347</v>
      </c>
      <c r="G20" s="52"/>
      <c r="H20" s="34">
        <f>IF(B20&lt;&gt;"",B20+3,"")</f>
        <v>41348</v>
      </c>
      <c r="I20" s="52"/>
      <c r="J20" s="34">
        <f>IF(B20&lt;&gt;"",B20+4,"")</f>
        <v>41349</v>
      </c>
      <c r="K20" s="35"/>
      <c r="L20" s="18"/>
      <c r="M20" s="19"/>
      <c r="N20" s="18"/>
      <c r="O20" s="19"/>
    </row>
    <row r="21" spans="2:15" s="5" customFormat="1" ht="133.5" customHeight="1" thickBot="1" x14ac:dyDescent="0.3">
      <c r="B21" s="65"/>
      <c r="C21" s="64"/>
      <c r="D21" s="30"/>
      <c r="E21" s="31"/>
      <c r="F21" s="30"/>
      <c r="G21" s="32"/>
      <c r="H21" s="66"/>
      <c r="I21" s="67"/>
      <c r="J21" s="30"/>
      <c r="K21" s="68"/>
      <c r="L21" s="18"/>
      <c r="M21" s="19"/>
      <c r="N21" s="18"/>
      <c r="O21" s="19"/>
    </row>
    <row r="22" spans="2:15" s="5" customFormat="1" ht="60" customHeight="1" x14ac:dyDescent="0.25">
      <c r="B22" s="21"/>
      <c r="C22" s="22"/>
      <c r="D22" s="23"/>
      <c r="E22" s="24"/>
      <c r="F22" s="23"/>
      <c r="G22" s="20"/>
      <c r="H22" s="25"/>
      <c r="I22" s="26"/>
      <c r="J22" s="23"/>
      <c r="K22" s="27"/>
      <c r="L22" s="18"/>
      <c r="M22" s="19"/>
      <c r="N22" s="18"/>
      <c r="O22" s="19"/>
    </row>
    <row r="23" spans="2:15" ht="0" hidden="1" customHeight="1" x14ac:dyDescent="0.2">
      <c r="B23" s="51">
        <v>41338</v>
      </c>
      <c r="C23" s="52"/>
      <c r="D23" s="34">
        <v>41339</v>
      </c>
      <c r="E23" s="52"/>
      <c r="F23" s="34">
        <v>41340</v>
      </c>
      <c r="G23" s="52"/>
      <c r="H23" s="34">
        <v>41341</v>
      </c>
      <c r="I23" s="52"/>
      <c r="J23" s="34">
        <v>41342</v>
      </c>
      <c r="K23" s="35"/>
    </row>
    <row r="24" spans="2:15" ht="0" hidden="1" customHeight="1" x14ac:dyDescent="0.2">
      <c r="B24" s="65" t="s">
        <v>8</v>
      </c>
      <c r="C24" s="64"/>
      <c r="D24" s="30" t="s">
        <v>5</v>
      </c>
      <c r="E24" s="31"/>
      <c r="F24" s="30" t="s">
        <v>4</v>
      </c>
      <c r="G24" s="32"/>
      <c r="H24" s="66" t="s">
        <v>6</v>
      </c>
      <c r="I24" s="67"/>
      <c r="J24" s="30" t="s">
        <v>9</v>
      </c>
      <c r="K24" s="68"/>
    </row>
  </sheetData>
  <mergeCells count="89">
    <mergeCell ref="J20:K20"/>
    <mergeCell ref="B21:C21"/>
    <mergeCell ref="D21:E21"/>
    <mergeCell ref="F21:G21"/>
    <mergeCell ref="H21:I21"/>
    <mergeCell ref="J21:K21"/>
    <mergeCell ref="B20:C20"/>
    <mergeCell ref="D20:E20"/>
    <mergeCell ref="F20:G20"/>
    <mergeCell ref="H20:I20"/>
    <mergeCell ref="B24:C24"/>
    <mergeCell ref="D24:E24"/>
    <mergeCell ref="F24:G24"/>
    <mergeCell ref="H24:I24"/>
    <mergeCell ref="J24:K24"/>
    <mergeCell ref="B23:C23"/>
    <mergeCell ref="D23:E23"/>
    <mergeCell ref="F23:G23"/>
    <mergeCell ref="H23:I23"/>
    <mergeCell ref="J23:K23"/>
    <mergeCell ref="B18:C18"/>
    <mergeCell ref="D18:E18"/>
    <mergeCell ref="F18:G18"/>
    <mergeCell ref="H18:I18"/>
    <mergeCell ref="J18:K18"/>
    <mergeCell ref="B19:C19"/>
    <mergeCell ref="D19:E19"/>
    <mergeCell ref="F19:G19"/>
    <mergeCell ref="H19:I19"/>
    <mergeCell ref="J19:K19"/>
    <mergeCell ref="B9:C9"/>
    <mergeCell ref="D9:E9"/>
    <mergeCell ref="B14:K14"/>
    <mergeCell ref="J7:K7"/>
    <mergeCell ref="B11:C11"/>
    <mergeCell ref="B12:C12"/>
    <mergeCell ref="D12:E12"/>
    <mergeCell ref="F12:G12"/>
    <mergeCell ref="H12:I12"/>
    <mergeCell ref="B10:K10"/>
    <mergeCell ref="J12:K12"/>
    <mergeCell ref="F11:G11"/>
    <mergeCell ref="H11:I11"/>
    <mergeCell ref="D11:E11"/>
    <mergeCell ref="F9:G9"/>
    <mergeCell ref="H9:I9"/>
    <mergeCell ref="B1:K1"/>
    <mergeCell ref="B5:D5"/>
    <mergeCell ref="F7:G7"/>
    <mergeCell ref="H7:I7"/>
    <mergeCell ref="B3:K3"/>
    <mergeCell ref="B2:K2"/>
    <mergeCell ref="E5:K5"/>
    <mergeCell ref="B6:K6"/>
    <mergeCell ref="B4:K4"/>
    <mergeCell ref="L7:M7"/>
    <mergeCell ref="N7:O7"/>
    <mergeCell ref="B8:C8"/>
    <mergeCell ref="D8:E8"/>
    <mergeCell ref="F8:G8"/>
    <mergeCell ref="H8:I8"/>
    <mergeCell ref="J8:K8"/>
    <mergeCell ref="L8:M8"/>
    <mergeCell ref="B7:C7"/>
    <mergeCell ref="D7:E7"/>
    <mergeCell ref="N13:O13"/>
    <mergeCell ref="N9:O9"/>
    <mergeCell ref="J11:K11"/>
    <mergeCell ref="L11:M11"/>
    <mergeCell ref="N11:O11"/>
    <mergeCell ref="J9:K9"/>
    <mergeCell ref="L9:M9"/>
    <mergeCell ref="L13:M13"/>
    <mergeCell ref="L12:M12"/>
    <mergeCell ref="B13:C13"/>
    <mergeCell ref="D13:E13"/>
    <mergeCell ref="F13:G13"/>
    <mergeCell ref="H13:K13"/>
    <mergeCell ref="J17:K17"/>
    <mergeCell ref="B16:C16"/>
    <mergeCell ref="D16:E16"/>
    <mergeCell ref="F16:G16"/>
    <mergeCell ref="H16:I16"/>
    <mergeCell ref="J16:K16"/>
    <mergeCell ref="B15:K15"/>
    <mergeCell ref="B17:C17"/>
    <mergeCell ref="D17:E17"/>
    <mergeCell ref="F17:G17"/>
    <mergeCell ref="H17:I17"/>
  </mergeCells>
  <phoneticPr fontId="1"/>
  <printOptions horizontalCentered="1" verticalCentered="1"/>
  <pageMargins left="0.25" right="0.25" top="0" bottom="0" header="0" footer="0"/>
  <pageSetup scale="85" fitToHeight="2" orientation="landscape" horizontalDpi="4294967292" verticalDpi="4294967292" r:id="rId1"/>
  <headerFooter alignWithMargins="0"/>
  <rowBreaks count="1" manualBreakCount="1">
    <brk id="18"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2017-03-09T16:02:37Z</cp:lastPrinted>
  <dcterms:created xsi:type="dcterms:W3CDTF">2004-08-19T00:56:21Z</dcterms:created>
  <dcterms:modified xsi:type="dcterms:W3CDTF">2017-03-09T20:20:22Z</dcterms:modified>
</cp:coreProperties>
</file>