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E:\Plans\2017-18\AP\"/>
    </mc:Choice>
  </mc:AlternateContent>
  <bookViews>
    <workbookView xWindow="1155" yWindow="105" windowWidth="12525" windowHeight="2205" tabRatio="500"/>
  </bookViews>
  <sheets>
    <sheet name="Sheet1" sheetId="1" r:id="rId1"/>
    <sheet name="Sheet2" sheetId="2" r:id="rId2"/>
    <sheet name="Sheet3" sheetId="3" r:id="rId3"/>
  </sheets>
  <definedNames>
    <definedName name="_xlnm.Print_Area" localSheetId="0">Sheet1!$B:$K</definedName>
  </definedNames>
  <calcPr calcId="162913"/>
</workbook>
</file>

<file path=xl/calcChain.xml><?xml version="1.0" encoding="utf-8"?>
<calcChain xmlns="http://schemas.openxmlformats.org/spreadsheetml/2006/main">
  <c r="B8" i="1" l="1"/>
  <c r="N8" i="1" s="1"/>
  <c r="B12" i="1" s="1"/>
  <c r="D12" i="1" s="1"/>
  <c r="B7" i="1"/>
  <c r="D7" i="1" s="1"/>
  <c r="F7" i="1" s="1"/>
  <c r="H7" i="1" s="1"/>
  <c r="J7" i="1" s="1"/>
  <c r="L7" i="1" s="1"/>
  <c r="N7" i="1" s="1"/>
  <c r="B11" i="1" l="1"/>
  <c r="D11" i="1" s="1"/>
  <c r="F11" i="1" s="1"/>
  <c r="H11" i="1" s="1"/>
  <c r="J11" i="1" s="1"/>
  <c r="L11" i="1" s="1"/>
  <c r="N11" i="1" s="1"/>
  <c r="L8" i="1"/>
  <c r="D8" i="1"/>
  <c r="F8" i="1"/>
  <c r="H8" i="1"/>
  <c r="J8" i="1"/>
  <c r="F12" i="1"/>
  <c r="N12" i="1"/>
  <c r="L12" i="1"/>
  <c r="H12" i="1"/>
  <c r="J12" i="1"/>
  <c r="B17" i="1" l="1"/>
  <c r="B16" i="1"/>
  <c r="D16" i="1" s="1"/>
  <c r="F16" i="1" s="1"/>
  <c r="H16" i="1" s="1"/>
  <c r="J16" i="1" s="1"/>
  <c r="H17" i="1" l="1"/>
  <c r="D17" i="1"/>
  <c r="F17" i="1"/>
  <c r="J17" i="1"/>
</calcChain>
</file>

<file path=xl/sharedStrings.xml><?xml version="1.0" encoding="utf-8"?>
<sst xmlns="http://schemas.openxmlformats.org/spreadsheetml/2006/main" count="18" uniqueCount="18">
  <si>
    <t>Month beginning:</t>
  </si>
  <si>
    <t>Labor Day</t>
  </si>
  <si>
    <t>pculliton@mascenic.org          Ms. Culliton          878-4361/554-5509                www.culliton.org</t>
  </si>
  <si>
    <t>Continued on reverse...</t>
  </si>
  <si>
    <t>Advanced Placement Language and Comp Through American Lit Assignments</t>
  </si>
  <si>
    <t>D</t>
  </si>
  <si>
    <t xml:space="preserve">                  SG = Study Guide               DUE = have it completed and be ready to pass it in and/or use it during a quiz or discussion                                                HW = Homework                     CW = Classwork (do regardless of absences)  </t>
  </si>
  <si>
    <r>
      <t xml:space="preserve">SG questions for Bradford </t>
    </r>
    <r>
      <rPr>
        <b/>
        <sz val="12"/>
        <rFont val="Times New Roman"/>
        <family val="1"/>
      </rPr>
      <t>DUE; quiz (open-SG/Perpetual Vocabulary Assignment).</t>
    </r>
    <r>
      <rPr>
        <sz val="12"/>
        <rFont val="Times New Roman"/>
        <family val="1"/>
      </rPr>
      <t xml:space="preserve"> Discuss where and how passages from Bradford’s work reflect his belief in the Puritan/ Calvinist tenets. HW = Read Framing and Integrating Quotations, pp. 178-179. </t>
    </r>
  </si>
  <si>
    <t>Get Outline of American Literary and Philosophical Movements and Periods. Read Introduction to “A Meeting of Old and New Worlds” pp. 187-192 and discuss.  CW/HW = Read text pp. 192 (just the Native American Origin Stories intro paragraph); pp. 194-95 ("The Earth on Turtle's Back") and handouts with "White Buffalo Woman" and Genesis Ch. 1-3 and do Study Guide questions. Related film (be sure you take notes and have someone take them for you if you are absent).</t>
  </si>
  <si>
    <r>
      <t xml:space="preserve">Review information on Calvinism/Puritanism. View Desperate Crossing segments. HW = read reprint (handout) of excerpts from William Bradford's </t>
    </r>
    <r>
      <rPr>
        <i/>
        <sz val="12"/>
        <rFont val="Times New Roman"/>
        <family val="1"/>
      </rPr>
      <t xml:space="preserve">Of Plymouth Plantation </t>
    </r>
    <r>
      <rPr>
        <sz val="12"/>
        <rFont val="Times New Roman"/>
        <family val="1"/>
      </rPr>
      <t>and do SG  questions</t>
    </r>
  </si>
  <si>
    <r>
      <t xml:space="preserve">Work for pp. 192 (just the Native American Origin Stories intro paragraph); pp. 194-95 ("The Earth on Turtle's Back"') and handouts with "White Buffalo Woman" and Genesis Ch. 1-3) </t>
    </r>
    <r>
      <rPr>
        <b/>
        <sz val="12"/>
        <rFont val="Times New Roman"/>
        <family val="1"/>
      </rPr>
      <t>DUE.</t>
    </r>
    <r>
      <rPr>
        <sz val="12"/>
        <rFont val="Times New Roman"/>
        <family val="1"/>
      </rPr>
      <t xml:space="preserve"> </t>
    </r>
    <r>
      <rPr>
        <b/>
        <sz val="12"/>
        <rFont val="Times New Roman"/>
        <family val="1"/>
      </rPr>
      <t>QUIZ</t>
    </r>
    <r>
      <rPr>
        <sz val="12"/>
        <rFont val="Times New Roman"/>
        <family val="1"/>
      </rPr>
      <t xml:space="preserve"> (2X; open-SG &amp; Perpetual Vocabulary Assignment but not text/handouts). Get information on early English-American Groups. (Jamestown/New England).  View related films on Native-Euro relationships in Jamestown and New England. HW = begin reading reprint (handout) of excerpts from William Bradford's Of Plymouth Plantation and doing SG  questions</t>
    </r>
  </si>
  <si>
    <r>
      <t xml:space="preserve">Complete Early American Topics Assignment. It must be submitted via Google Classroom </t>
    </r>
    <r>
      <rPr>
        <b/>
        <sz val="12"/>
        <rFont val="Times New Roman"/>
        <family val="1"/>
      </rPr>
      <t>by the end of class Friday.</t>
    </r>
    <r>
      <rPr>
        <sz val="12"/>
        <rFont val="Times New Roman"/>
        <family val="1"/>
      </rPr>
      <t xml:space="preserve"> (3X-- if you are working together, make sure BOTH names are at the top of your document and that you have told me whose Classroom account it will be found in)</t>
    </r>
  </si>
  <si>
    <r>
      <t xml:space="preserve">Ch.1 assigned reading and Activity at bottom of p. 26 </t>
    </r>
    <r>
      <rPr>
        <b/>
        <sz val="12"/>
        <rFont val="Times New Roman"/>
        <family val="1"/>
      </rPr>
      <t>DUE.</t>
    </r>
    <r>
      <rPr>
        <sz val="12"/>
        <rFont val="Times New Roman"/>
        <family val="1"/>
      </rPr>
      <t xml:space="preserve"> HW =  Ch. 2 – pp. 41-42 on Analyzing Style;  44-45 on Establishing the Rhetorical Situation; 46-47 on Determining Tone (do Activity on p. 47); 48-49 on Asking Questions; 52 and 54-55 on Annotating; 58-67 on From Close Reading to Analysis</t>
    </r>
  </si>
  <si>
    <r>
      <t xml:space="preserve">Activity on p. 47 </t>
    </r>
    <r>
      <rPr>
        <b/>
        <sz val="12"/>
        <rFont val="Times New Roman"/>
        <family val="1"/>
      </rPr>
      <t>DUE.</t>
    </r>
    <r>
      <rPr>
        <sz val="12"/>
        <rFont val="Times New Roman"/>
        <family val="1"/>
      </rPr>
      <t xml:space="preserve"> HW = Ch. 3 – pp. 85-90 (do Activity on p. 90); 90 – 92 on Types of Claims, Claims of Fact, Claims of Value, Claims of Policy; 123-124 on Induction and Deduction; 126-129; 129-131 on From Reading to Writing. </t>
    </r>
  </si>
  <si>
    <r>
      <t xml:space="preserve">Correct summer work on </t>
    </r>
    <r>
      <rPr>
        <i/>
        <sz val="12"/>
        <rFont val="Times New Roman"/>
        <family val="1"/>
      </rPr>
      <t xml:space="preserve">Elements of Style.  </t>
    </r>
    <r>
      <rPr>
        <sz val="12"/>
        <rFont val="Times New Roman"/>
        <family val="1"/>
      </rPr>
      <t xml:space="preserve">HW = </t>
    </r>
    <r>
      <rPr>
        <i/>
        <sz val="12"/>
        <rFont val="Times New Roman"/>
        <family val="1"/>
      </rPr>
      <t>Conversations in American Literature</t>
    </r>
    <r>
      <rPr>
        <sz val="12"/>
        <rFont val="Times New Roman"/>
        <family val="1"/>
      </rPr>
      <t xml:space="preserve"> Ch. 1 – pp. 1-6; 8-14 on Rhetorical Appeals and Ethos; 11 on Logos and Conceding and Refuting; 13-17; 21-23; 25-28 (do Activity at bottom of p. 26) 
</t>
    </r>
  </si>
  <si>
    <t xml:space="preserve">Do Activity on Analyzing Claims (worksheet/ handout, not the one in the textbook). </t>
  </si>
  <si>
    <r>
      <t xml:space="preserve">Reading of pp. 178-179 DUE. View paintings </t>
    </r>
    <r>
      <rPr>
        <i/>
        <sz val="12"/>
        <rFont val="Times New Roman"/>
        <family val="1"/>
      </rPr>
      <t>Salem Wolf</t>
    </r>
    <r>
      <rPr>
        <sz val="12"/>
        <rFont val="Times New Roman"/>
        <family val="1"/>
      </rPr>
      <t xml:space="preserve"> and </t>
    </r>
    <r>
      <rPr>
        <i/>
        <sz val="12"/>
        <rFont val="Times New Roman"/>
        <family val="1"/>
      </rPr>
      <t>Cornucopia Bear</t>
    </r>
    <r>
      <rPr>
        <sz val="12"/>
        <rFont val="Times New Roman"/>
        <family val="1"/>
      </rPr>
      <t xml:space="preserve"> (on handouts) and do short in-class analysis. HW = Go to Google Classroom and begin working on Early American Topics Assignment (you may work with another person in the class if you like). </t>
    </r>
  </si>
  <si>
    <r>
      <t xml:space="preserve">Note: Absences do not extend due dates, test dates, quiz dates, etc. You are responsible for doing all work while absent and passing it in in one of the appropriate folders the day you return E-mail or call in a timely manner if this presents a problem.  </t>
    </r>
    <r>
      <rPr>
        <b/>
        <sz val="10"/>
        <rFont val="Times New Roman"/>
        <family val="1"/>
      </rPr>
      <t xml:space="preserve">Remember to check your school e-mail daily. </t>
    </r>
    <r>
      <rPr>
        <sz val="10"/>
        <rFont val="Times New Roman"/>
        <family val="1"/>
      </rPr>
      <t xml:space="preserve">If something is due and we correct it in class, you cannot pass it in later for a grade if you were in class when the answers were gone over or if corrected papers have been handed back to other students.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</si>
</sst>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
    <numFmt numFmtId="165" formatCode="mmmm\ dd"/>
  </numFmts>
  <fonts count="13" x14ac:knownFonts="1">
    <font>
      <sz val="10"/>
      <name val="Verdana"/>
    </font>
    <font>
      <sz val="8"/>
      <name val="Verdana"/>
      <family val="2"/>
    </font>
    <font>
      <b/>
      <sz val="18"/>
      <name val="Times New Roman"/>
      <family val="1"/>
    </font>
    <font>
      <sz val="9"/>
      <name val="Times New Roman"/>
      <family val="1"/>
    </font>
    <font>
      <sz val="10"/>
      <name val="Times New Roman"/>
      <family val="1"/>
    </font>
    <font>
      <b/>
      <sz val="12"/>
      <name val="Times New Roman"/>
      <family val="1"/>
    </font>
    <font>
      <b/>
      <sz val="9"/>
      <name val="Times New Roman"/>
      <family val="1"/>
    </font>
    <font>
      <sz val="8"/>
      <name val="Times New Roman"/>
      <family val="1"/>
    </font>
    <font>
      <sz val="12"/>
      <name val="Times New Roman"/>
      <family val="1"/>
    </font>
    <font>
      <b/>
      <sz val="16"/>
      <name val="Times New Roman"/>
      <family val="1"/>
    </font>
    <font>
      <b/>
      <sz val="14"/>
      <name val="Times New Roman"/>
      <family val="1"/>
    </font>
    <font>
      <i/>
      <sz val="12"/>
      <name val="Times New Roman"/>
      <family val="1"/>
    </font>
    <font>
      <b/>
      <sz val="10"/>
      <name val="Times New Roman"/>
      <family val="1"/>
    </font>
  </fonts>
  <fills count="5">
    <fill>
      <patternFill patternType="none"/>
    </fill>
    <fill>
      <patternFill patternType="gray125"/>
    </fill>
    <fill>
      <patternFill patternType="gray125">
        <fgColor indexed="22"/>
        <bgColor indexed="47"/>
      </patternFill>
    </fill>
    <fill>
      <patternFill patternType="gray125">
        <fgColor indexed="22"/>
        <bgColor theme="0" tint="-4.9989318521683403E-2"/>
      </patternFill>
    </fill>
    <fill>
      <patternFill patternType="solid">
        <fgColor theme="0"/>
        <bgColor indexed="64"/>
      </patternFill>
    </fill>
  </fills>
  <borders count="19">
    <border>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60">
    <xf numFmtId="0" fontId="0" fillId="0" borderId="0" xfId="0"/>
    <xf numFmtId="0" fontId="5" fillId="0" borderId="0" xfId="0" applyNumberFormat="1" applyFont="1" applyFill="1" applyBorder="1" applyAlignment="1" applyProtection="1"/>
    <xf numFmtId="0" fontId="7" fillId="0" borderId="0" xfId="0" applyNumberFormat="1" applyFont="1" applyFill="1" applyBorder="1" applyAlignment="1" applyProtection="1"/>
    <xf numFmtId="165" fontId="6" fillId="2" borderId="1" xfId="0" applyNumberFormat="1" applyFont="1" applyFill="1" applyBorder="1" applyAlignment="1" applyProtection="1">
      <alignment horizontal="centerContinuous" vertical="top"/>
    </xf>
    <xf numFmtId="0" fontId="6" fillId="2" borderId="2" xfId="0" applyNumberFormat="1" applyFont="1" applyFill="1" applyBorder="1" applyAlignment="1" applyProtection="1">
      <alignment horizontal="centerContinuous" vertical="top"/>
    </xf>
    <xf numFmtId="0" fontId="8" fillId="0" borderId="0" xfId="0" applyNumberFormat="1" applyFont="1" applyFill="1" applyBorder="1" applyAlignment="1" applyProtection="1"/>
    <xf numFmtId="0" fontId="2" fillId="0" borderId="0" xfId="0" applyFont="1" applyFill="1" applyAlignment="1">
      <alignment horizontal="center" vertical="center"/>
    </xf>
    <xf numFmtId="0" fontId="4" fillId="0" borderId="0" xfId="0" applyNumberFormat="1" applyFont="1" applyFill="1" applyBorder="1" applyAlignment="1" applyProtection="1">
      <alignment horizontal="left" vertical="center" indent="2"/>
    </xf>
    <xf numFmtId="0" fontId="3" fillId="0" borderId="0" xfId="0" applyNumberFormat="1" applyFont="1" applyFill="1" applyBorder="1" applyAlignment="1" applyProtection="1"/>
    <xf numFmtId="0" fontId="4" fillId="0" borderId="0" xfId="0" applyNumberFormat="1" applyFont="1" applyFill="1" applyBorder="1" applyAlignment="1" applyProtection="1"/>
    <xf numFmtId="0" fontId="2" fillId="0" borderId="0" xfId="0" applyNumberFormat="1" applyFont="1" applyFill="1" applyBorder="1" applyAlignment="1" applyProtection="1">
      <alignment vertical="center" wrapText="1"/>
    </xf>
    <xf numFmtId="0" fontId="2" fillId="0" borderId="0" xfId="0" applyFont="1" applyAlignment="1">
      <alignment vertical="center" wrapText="1"/>
    </xf>
    <xf numFmtId="0" fontId="9" fillId="0" borderId="0" xfId="0" applyNumberFormat="1" applyFont="1" applyFill="1" applyBorder="1" applyAlignment="1" applyProtection="1">
      <alignment vertical="center" wrapText="1"/>
    </xf>
    <xf numFmtId="14" fontId="4" fillId="0" borderId="3" xfId="0" applyNumberFormat="1" applyFont="1" applyBorder="1" applyAlignment="1">
      <alignment vertical="center"/>
    </xf>
    <xf numFmtId="0" fontId="2" fillId="0" borderId="0" xfId="0" applyNumberFormat="1" applyFont="1" applyFill="1" applyBorder="1" applyAlignment="1" applyProtection="1">
      <alignment vertical="center"/>
    </xf>
    <xf numFmtId="0" fontId="2" fillId="0" borderId="0" xfId="0" applyFont="1" applyFill="1" applyAlignment="1">
      <alignment vertical="center"/>
    </xf>
    <xf numFmtId="0" fontId="3" fillId="0" borderId="0" xfId="0" applyNumberFormat="1" applyFont="1" applyFill="1" applyBorder="1" applyAlignment="1" applyProtection="1">
      <alignment vertical="center"/>
    </xf>
    <xf numFmtId="14" fontId="4" fillId="0" borderId="0" xfId="0" applyNumberFormat="1" applyFont="1" applyBorder="1" applyAlignment="1">
      <alignment vertical="center"/>
    </xf>
    <xf numFmtId="0" fontId="8" fillId="0" borderId="0" xfId="0" applyNumberFormat="1" applyFont="1" applyFill="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3" xfId="0" applyNumberFormat="1" applyFont="1" applyFill="1" applyBorder="1" applyAlignment="1" applyProtection="1">
      <alignment vertical="top" wrapText="1"/>
      <protection locked="0"/>
    </xf>
    <xf numFmtId="0" fontId="8" fillId="0" borderId="4" xfId="0" applyNumberFormat="1" applyFont="1" applyFill="1" applyBorder="1" applyAlignment="1" applyProtection="1">
      <alignment vertical="top" wrapText="1"/>
      <protection locked="0"/>
    </xf>
    <xf numFmtId="0" fontId="8" fillId="0" borderId="18" xfId="0" applyNumberFormat="1" applyFont="1" applyFill="1" applyBorder="1" applyAlignment="1" applyProtection="1">
      <alignment vertical="top" wrapText="1"/>
      <protection locked="0"/>
    </xf>
    <xf numFmtId="0" fontId="4"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164" fontId="6" fillId="3" borderId="6" xfId="0" applyNumberFormat="1" applyFont="1" applyFill="1" applyBorder="1" applyAlignment="1" applyProtection="1">
      <alignment horizontal="center" vertical="center"/>
    </xf>
    <xf numFmtId="164" fontId="6" fillId="3" borderId="10" xfId="0" applyNumberFormat="1" applyFont="1" applyFill="1" applyBorder="1" applyAlignment="1" applyProtection="1">
      <alignment horizontal="center" vertical="center"/>
    </xf>
    <xf numFmtId="164" fontId="6" fillId="3" borderId="17" xfId="0" applyNumberFormat="1" applyFont="1" applyFill="1" applyBorder="1" applyAlignment="1" applyProtection="1">
      <alignment horizontal="center" vertical="center"/>
    </xf>
    <xf numFmtId="164" fontId="6" fillId="3" borderId="7" xfId="0" applyNumberFormat="1" applyFont="1" applyFill="1" applyBorder="1" applyAlignment="1" applyProtection="1">
      <alignment horizontal="center" vertical="center"/>
    </xf>
    <xf numFmtId="0" fontId="8" fillId="0" borderId="18" xfId="0" applyFont="1" applyBorder="1" applyAlignment="1" applyProtection="1">
      <alignment vertical="top" wrapText="1"/>
      <protection locked="0"/>
    </xf>
    <xf numFmtId="165" fontId="6" fillId="3" borderId="11" xfId="0" applyNumberFormat="1" applyFont="1" applyFill="1" applyBorder="1" applyAlignment="1" applyProtection="1">
      <alignment horizontal="center" vertical="top"/>
    </xf>
    <xf numFmtId="165" fontId="6" fillId="3" borderId="12" xfId="0" applyNumberFormat="1" applyFont="1" applyFill="1" applyBorder="1" applyAlignment="1" applyProtection="1">
      <alignment horizontal="center" vertical="top"/>
    </xf>
    <xf numFmtId="165" fontId="6" fillId="3" borderId="1" xfId="0" applyNumberFormat="1" applyFont="1" applyFill="1" applyBorder="1" applyAlignment="1" applyProtection="1">
      <alignment horizontal="center" vertical="top"/>
    </xf>
    <xf numFmtId="165" fontId="6" fillId="3" borderId="2" xfId="0" applyNumberFormat="1" applyFont="1" applyFill="1" applyBorder="1" applyAlignment="1" applyProtection="1">
      <alignment horizontal="center" vertical="top"/>
    </xf>
    <xf numFmtId="0" fontId="8" fillId="0" borderId="8" xfId="0" applyNumberFormat="1" applyFont="1" applyFill="1" applyBorder="1" applyAlignment="1" applyProtection="1">
      <alignment vertical="top" wrapText="1"/>
      <protection locked="0"/>
    </xf>
    <xf numFmtId="0" fontId="8" fillId="0" borderId="9" xfId="0" applyNumberFormat="1" applyFont="1" applyFill="1" applyBorder="1" applyAlignment="1" applyProtection="1">
      <alignment vertical="top" wrapText="1"/>
      <protection locked="0"/>
    </xf>
    <xf numFmtId="0" fontId="8" fillId="0" borderId="9" xfId="0" applyFont="1" applyBorder="1" applyAlignment="1" applyProtection="1">
      <alignment vertical="top" wrapText="1"/>
      <protection locked="0"/>
    </xf>
    <xf numFmtId="0" fontId="2" fillId="0" borderId="0" xfId="0" applyFont="1" applyFill="1" applyAlignment="1">
      <alignment horizontal="center" vertical="center"/>
    </xf>
    <xf numFmtId="0" fontId="4" fillId="0" borderId="0" xfId="0" applyFont="1" applyBorder="1" applyAlignment="1">
      <alignment horizontal="right" vertical="center"/>
    </xf>
    <xf numFmtId="0" fontId="5"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horizontal="center" vertical="center" wrapText="1"/>
    </xf>
    <xf numFmtId="14" fontId="3" fillId="0" borderId="0" xfId="0"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center" vertical="center" wrapText="1"/>
    </xf>
    <xf numFmtId="164" fontId="6" fillId="2" borderId="5" xfId="0" applyNumberFormat="1" applyFont="1" applyFill="1" applyBorder="1" applyAlignment="1" applyProtection="1">
      <alignment horizontal="center" vertical="top"/>
    </xf>
    <xf numFmtId="164" fontId="6" fillId="2" borderId="7" xfId="0" applyNumberFormat="1" applyFont="1" applyFill="1" applyBorder="1" applyAlignment="1" applyProtection="1">
      <alignment horizontal="center" vertical="top"/>
    </xf>
    <xf numFmtId="164" fontId="6" fillId="2" borderId="6" xfId="0" applyNumberFormat="1" applyFont="1" applyFill="1" applyBorder="1" applyAlignment="1" applyProtection="1">
      <alignment horizontal="center" vertical="top"/>
    </xf>
    <xf numFmtId="164" fontId="6" fillId="2" borderId="10" xfId="0" applyNumberFormat="1" applyFont="1" applyFill="1" applyBorder="1" applyAlignment="1" applyProtection="1">
      <alignment horizontal="center" vertical="top"/>
    </xf>
    <xf numFmtId="165" fontId="6" fillId="2" borderId="3" xfId="0" applyNumberFormat="1" applyFont="1" applyFill="1" applyBorder="1" applyAlignment="1" applyProtection="1">
      <alignment horizontal="center" vertical="top"/>
    </xf>
    <xf numFmtId="165" fontId="6" fillId="2" borderId="12" xfId="0" applyNumberFormat="1" applyFont="1" applyFill="1" applyBorder="1" applyAlignment="1" applyProtection="1">
      <alignment horizontal="center" vertical="top"/>
    </xf>
    <xf numFmtId="0" fontId="8" fillId="0" borderId="15" xfId="0" applyNumberFormat="1" applyFont="1" applyFill="1" applyBorder="1" applyAlignment="1" applyProtection="1">
      <alignment vertical="top" wrapText="1"/>
      <protection locked="0"/>
    </xf>
    <xf numFmtId="0" fontId="8" fillId="0" borderId="16" xfId="0" applyFont="1" applyBorder="1" applyAlignment="1" applyProtection="1">
      <alignment vertical="top" wrapText="1"/>
      <protection locked="0"/>
    </xf>
    <xf numFmtId="0" fontId="8" fillId="4" borderId="8" xfId="0" applyNumberFormat="1" applyFont="1" applyFill="1" applyBorder="1" applyAlignment="1" applyProtection="1">
      <alignment vertical="top" wrapText="1"/>
      <protection locked="0"/>
    </xf>
    <xf numFmtId="0" fontId="8" fillId="4" borderId="9" xfId="0" applyNumberFormat="1" applyFont="1" applyFill="1" applyBorder="1" applyAlignment="1" applyProtection="1">
      <alignment vertical="top" wrapText="1"/>
      <protection locked="0"/>
    </xf>
    <xf numFmtId="0" fontId="8" fillId="4" borderId="13" xfId="0" applyNumberFormat="1" applyFont="1" applyFill="1" applyBorder="1" applyAlignment="1" applyProtection="1">
      <alignment vertical="top" wrapText="1"/>
      <protection locked="0"/>
    </xf>
    <xf numFmtId="0" fontId="8" fillId="4" borderId="18" xfId="0" applyFont="1" applyFill="1" applyBorder="1" applyAlignment="1" applyProtection="1">
      <alignment vertical="top" wrapText="1"/>
      <protection locked="0"/>
    </xf>
    <xf numFmtId="0" fontId="8" fillId="0" borderId="14" xfId="0" applyNumberFormat="1" applyFont="1" applyFill="1" applyBorder="1" applyAlignment="1" applyProtection="1">
      <alignment vertical="top" wrapText="1"/>
      <protection locked="0"/>
    </xf>
    <xf numFmtId="0" fontId="8" fillId="0" borderId="14" xfId="0" applyFont="1" applyBorder="1" applyAlignment="1" applyProtection="1">
      <alignment vertical="top" wrapText="1"/>
      <protection locked="0"/>
    </xf>
    <xf numFmtId="0" fontId="4" fillId="0" borderId="3"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433916</xdr:colOff>
      <xdr:row>8</xdr:row>
      <xdr:rowOff>2578485</xdr:rowOff>
    </xdr:from>
    <xdr:to>
      <xdr:col>10</xdr:col>
      <xdr:colOff>814916</xdr:colOff>
      <xdr:row>8</xdr:row>
      <xdr:rowOff>3069166</xdr:rowOff>
    </xdr:to>
    <xdr:sp macro="" textlink="">
      <xdr:nvSpPr>
        <xdr:cNvPr id="2" name="TextBox 1"/>
        <xdr:cNvSpPr txBox="1"/>
      </xdr:nvSpPr>
      <xdr:spPr>
        <a:xfrm>
          <a:off x="687916" y="5541818"/>
          <a:ext cx="8561917" cy="490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if the reading is listed as “on” something, you must read the information on that topic, but the example of it is optional; if only pages are listed, you are required to read everything on those pages.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
  <sheetViews>
    <sheetView tabSelected="1" view="pageBreakPreview" topLeftCell="A16" zoomScale="90" zoomScaleNormal="110" zoomScaleSheetLayoutView="90" workbookViewId="0">
      <selection activeCell="F18" sqref="F18:K18"/>
    </sheetView>
  </sheetViews>
  <sheetFormatPr defaultColWidth="0" defaultRowHeight="0" customHeight="1" zeroHeight="1" x14ac:dyDescent="0.2"/>
  <cols>
    <col min="1" max="1" width="3.375" style="9" customWidth="1"/>
    <col min="2" max="2" width="2.125" style="9" customWidth="1"/>
    <col min="3" max="3" width="23.625" style="9" customWidth="1"/>
    <col min="4" max="4" width="10.625" style="9" customWidth="1"/>
    <col min="5" max="5" width="11.75" style="9" customWidth="1"/>
    <col min="6" max="6" width="11" style="9" customWidth="1"/>
    <col min="7" max="7" width="11.5" style="9" customWidth="1"/>
    <col min="8" max="8" width="14.25" style="9" customWidth="1"/>
    <col min="9" max="9" width="18.625" style="9" customWidth="1"/>
    <col min="10" max="10" width="15" style="9" customWidth="1"/>
    <col min="11" max="11" width="11.625" style="9" customWidth="1"/>
    <col min="12" max="12" width="0.875" style="9" hidden="1" customWidth="1"/>
    <col min="13" max="13" width="2.25" style="9" hidden="1" customWidth="1"/>
    <col min="14" max="14" width="1.375" style="9" hidden="1" customWidth="1"/>
    <col min="15" max="15" width="5" style="9" hidden="1" customWidth="1"/>
    <col min="16" max="16" width="0.875" style="9" hidden="1" customWidth="1"/>
    <col min="17" max="16383" width="8.625" style="9" hidden="1"/>
    <col min="16384" max="16384" width="1.75" style="9" customWidth="1"/>
  </cols>
  <sheetData>
    <row r="1" spans="1:16" s="7" customFormat="1" ht="30" customHeight="1" x14ac:dyDescent="0.2">
      <c r="A1" s="14"/>
      <c r="B1" s="38" t="s">
        <v>4</v>
      </c>
      <c r="C1" s="38"/>
      <c r="D1" s="38"/>
      <c r="E1" s="38"/>
      <c r="F1" s="38"/>
      <c r="G1" s="38"/>
      <c r="H1" s="38"/>
      <c r="I1" s="38"/>
      <c r="J1" s="38"/>
      <c r="K1" s="38"/>
      <c r="L1" s="15"/>
      <c r="M1" s="15"/>
      <c r="N1" s="15"/>
      <c r="O1" s="15"/>
      <c r="P1" s="15"/>
    </row>
    <row r="2" spans="1:16" s="7" customFormat="1" ht="41.25" customHeight="1" x14ac:dyDescent="0.2">
      <c r="A2" s="12"/>
      <c r="B2" s="41" t="s">
        <v>2</v>
      </c>
      <c r="C2" s="42"/>
      <c r="D2" s="42"/>
      <c r="E2" s="42"/>
      <c r="F2" s="42"/>
      <c r="G2" s="42"/>
      <c r="H2" s="42"/>
      <c r="I2" s="42"/>
      <c r="J2" s="42"/>
      <c r="K2" s="42"/>
      <c r="L2" s="6"/>
      <c r="M2" s="6"/>
      <c r="N2" s="6"/>
      <c r="O2" s="6"/>
      <c r="P2" s="6"/>
    </row>
    <row r="3" spans="1:16" s="8" customFormat="1" ht="37.5" customHeight="1" x14ac:dyDescent="0.2">
      <c r="A3" s="10"/>
      <c r="B3" s="40" t="s">
        <v>6</v>
      </c>
      <c r="C3" s="40"/>
      <c r="D3" s="40"/>
      <c r="E3" s="40"/>
      <c r="F3" s="40"/>
      <c r="G3" s="40"/>
      <c r="H3" s="40"/>
      <c r="I3" s="40"/>
      <c r="J3" s="40"/>
      <c r="K3" s="40"/>
      <c r="L3" s="11" t="s">
        <v>5</v>
      </c>
      <c r="M3" s="11"/>
      <c r="N3" s="11"/>
      <c r="O3" s="11"/>
    </row>
    <row r="4" spans="1:16" s="8" customFormat="1" ht="3.75" customHeight="1" x14ac:dyDescent="0.2">
      <c r="A4" s="10"/>
      <c r="B4" s="44"/>
      <c r="C4" s="44"/>
      <c r="D4" s="44"/>
      <c r="E4" s="44"/>
      <c r="F4" s="44"/>
      <c r="G4" s="44"/>
      <c r="H4" s="44"/>
      <c r="I4" s="44"/>
      <c r="J4" s="44"/>
      <c r="K4" s="44"/>
      <c r="L4" s="11"/>
      <c r="M4" s="11"/>
      <c r="N4" s="11"/>
      <c r="O4" s="11"/>
    </row>
    <row r="5" spans="1:16" s="8" customFormat="1" ht="10.5" customHeight="1" thickBot="1" x14ac:dyDescent="0.25">
      <c r="A5" s="16"/>
      <c r="B5" s="39" t="s">
        <v>0</v>
      </c>
      <c r="C5" s="39"/>
      <c r="D5" s="39"/>
      <c r="E5" s="43">
        <v>41513</v>
      </c>
      <c r="F5" s="43"/>
      <c r="G5" s="43"/>
      <c r="H5" s="43"/>
      <c r="I5" s="43"/>
      <c r="J5" s="43"/>
      <c r="K5" s="43"/>
      <c r="L5" s="13"/>
      <c r="M5" s="13"/>
      <c r="N5" s="13"/>
      <c r="O5" s="13"/>
    </row>
    <row r="6" spans="1:16" s="8" customFormat="1" ht="52.5" customHeight="1" thickBot="1" x14ac:dyDescent="0.25">
      <c r="A6" s="16"/>
      <c r="B6" s="59" t="s">
        <v>17</v>
      </c>
      <c r="C6" s="59"/>
      <c r="D6" s="59"/>
      <c r="E6" s="59"/>
      <c r="F6" s="59"/>
      <c r="G6" s="59"/>
      <c r="H6" s="59"/>
      <c r="I6" s="59"/>
      <c r="J6" s="59"/>
      <c r="K6" s="59"/>
      <c r="L6" s="17"/>
      <c r="M6" s="17"/>
      <c r="N6" s="17"/>
      <c r="O6" s="17"/>
    </row>
    <row r="7" spans="1:16" s="1" customFormat="1" ht="14.25" customHeight="1" x14ac:dyDescent="0.25">
      <c r="B7" s="28">
        <f>E5</f>
        <v>41513</v>
      </c>
      <c r="C7" s="29"/>
      <c r="D7" s="26">
        <f>IF(B7&lt;&gt;"",B7+1,"")</f>
        <v>41514</v>
      </c>
      <c r="E7" s="29"/>
      <c r="F7" s="26">
        <f>IF(D7&lt;&gt;"",D7+1,"")</f>
        <v>41515</v>
      </c>
      <c r="G7" s="29"/>
      <c r="H7" s="26">
        <f>IF(F7&lt;&gt;"",F7+1,"")</f>
        <v>41516</v>
      </c>
      <c r="I7" s="29"/>
      <c r="J7" s="26">
        <f>IF(H7&lt;&gt;"",H7+1,"")</f>
        <v>41517</v>
      </c>
      <c r="K7" s="27"/>
      <c r="L7" s="45">
        <f>IF(J7&lt;&gt;"",J7+1,"")</f>
        <v>41518</v>
      </c>
      <c r="M7" s="46"/>
      <c r="N7" s="47">
        <f>IF(L7&lt;&gt;"",L7+1,"")</f>
        <v>41519</v>
      </c>
      <c r="O7" s="48"/>
    </row>
    <row r="8" spans="1:16" s="2" customFormat="1" ht="16.5" customHeight="1" thickBot="1" x14ac:dyDescent="0.25">
      <c r="B8" s="31">
        <f>E5</f>
        <v>41513</v>
      </c>
      <c r="C8" s="32"/>
      <c r="D8" s="33">
        <f>IF(B8&lt;&gt;"",B8+1,"")</f>
        <v>41514</v>
      </c>
      <c r="E8" s="32"/>
      <c r="F8" s="33">
        <f>IF(B8&lt;&gt;"",B8+2,"")</f>
        <v>41515</v>
      </c>
      <c r="G8" s="32"/>
      <c r="H8" s="33">
        <f>IF(B8&lt;&gt;"",B8+3,"")</f>
        <v>41516</v>
      </c>
      <c r="I8" s="32"/>
      <c r="J8" s="33">
        <f>IF(B8&lt;&gt;"",B8+4,"")</f>
        <v>41517</v>
      </c>
      <c r="K8" s="34"/>
      <c r="L8" s="49">
        <f>IF(B8&lt;&gt;"",B8+5,"")</f>
        <v>41518</v>
      </c>
      <c r="M8" s="50"/>
      <c r="N8" s="3">
        <f>IF(B8&lt;&gt;"",B8+6,"")</f>
        <v>41519</v>
      </c>
      <c r="O8" s="4"/>
    </row>
    <row r="9" spans="1:16" s="5" customFormat="1" ht="252" customHeight="1" thickBot="1" x14ac:dyDescent="0.3">
      <c r="B9" s="35" t="s">
        <v>14</v>
      </c>
      <c r="C9" s="21"/>
      <c r="D9" s="21"/>
      <c r="E9" s="36"/>
      <c r="F9" s="20" t="s">
        <v>12</v>
      </c>
      <c r="G9" s="37"/>
      <c r="H9" s="20" t="s">
        <v>13</v>
      </c>
      <c r="I9" s="37"/>
      <c r="J9" s="55" t="s">
        <v>15</v>
      </c>
      <c r="K9" s="56"/>
      <c r="L9" s="57"/>
      <c r="M9" s="58"/>
      <c r="N9" s="51"/>
      <c r="O9" s="52"/>
    </row>
    <row r="10" spans="1:16" s="5" customFormat="1" ht="44.25" customHeight="1" thickBot="1" x14ac:dyDescent="0.3">
      <c r="B10" s="24" t="s">
        <v>3</v>
      </c>
      <c r="C10" s="25"/>
      <c r="D10" s="25"/>
      <c r="E10" s="25"/>
      <c r="F10" s="25"/>
      <c r="G10" s="25"/>
      <c r="H10" s="25"/>
      <c r="I10" s="25"/>
      <c r="J10" s="25"/>
      <c r="K10" s="25"/>
      <c r="L10" s="18"/>
      <c r="M10" s="19"/>
      <c r="N10" s="18"/>
      <c r="O10" s="19"/>
    </row>
    <row r="11" spans="1:16" s="1" customFormat="1" ht="15" customHeight="1" x14ac:dyDescent="0.25">
      <c r="B11" s="28">
        <f>IF(N7&lt;&gt;"",N7+1,"")</f>
        <v>41520</v>
      </c>
      <c r="C11" s="29"/>
      <c r="D11" s="26">
        <f>IF(B11&lt;&gt;"",B11+1,"")</f>
        <v>41521</v>
      </c>
      <c r="E11" s="29"/>
      <c r="F11" s="26">
        <f>IF(D11&lt;&gt;"",D11+1,"")</f>
        <v>41522</v>
      </c>
      <c r="G11" s="29"/>
      <c r="H11" s="26">
        <f>IF(F11&lt;&gt;"",F11+1,"")</f>
        <v>41523</v>
      </c>
      <c r="I11" s="29"/>
      <c r="J11" s="26">
        <f>IF(H11&lt;&gt;"",H11+1,"")</f>
        <v>41524</v>
      </c>
      <c r="K11" s="27"/>
      <c r="L11" s="45">
        <f>IF(J11&lt;&gt;"",J11+1,"")</f>
        <v>41525</v>
      </c>
      <c r="M11" s="46"/>
      <c r="N11" s="47">
        <f>IF(L11&lt;&gt;"",L11+1,"")</f>
        <v>41526</v>
      </c>
      <c r="O11" s="48"/>
    </row>
    <row r="12" spans="1:16" s="2" customFormat="1" ht="18" customHeight="1" thickBot="1" x14ac:dyDescent="0.25">
      <c r="B12" s="31">
        <f>IF(N8&lt;&gt;"",N8+1,"")</f>
        <v>41520</v>
      </c>
      <c r="C12" s="32"/>
      <c r="D12" s="33">
        <f>IF(B12&lt;&gt;"",B12+1,"")</f>
        <v>41521</v>
      </c>
      <c r="E12" s="32"/>
      <c r="F12" s="33">
        <f>IF(B12&lt;&gt;"",B12+2,"")</f>
        <v>41522</v>
      </c>
      <c r="G12" s="32"/>
      <c r="H12" s="33">
        <f>IF(B12&lt;&gt;"",B12+3,"")</f>
        <v>41523</v>
      </c>
      <c r="I12" s="32"/>
      <c r="J12" s="33">
        <f>IF(B12&lt;&gt;"",B12+4,"")</f>
        <v>41524</v>
      </c>
      <c r="K12" s="34"/>
      <c r="L12" s="49">
        <f>IF(B12&lt;&gt;"",B12+5,"")</f>
        <v>41525</v>
      </c>
      <c r="M12" s="50"/>
      <c r="N12" s="3">
        <f>IF(B12&lt;&gt;"",B12+6,"")</f>
        <v>41526</v>
      </c>
      <c r="O12" s="4"/>
    </row>
    <row r="13" spans="1:16" s="5" customFormat="1" ht="267" customHeight="1" thickBot="1" x14ac:dyDescent="0.3">
      <c r="B13" s="53" t="s">
        <v>1</v>
      </c>
      <c r="C13" s="54"/>
      <c r="D13" s="20" t="s">
        <v>8</v>
      </c>
      <c r="E13" s="21"/>
      <c r="F13" s="21"/>
      <c r="G13" s="21"/>
      <c r="H13" s="20" t="s">
        <v>10</v>
      </c>
      <c r="I13" s="30"/>
      <c r="J13" s="20" t="s">
        <v>9</v>
      </c>
      <c r="K13" s="30"/>
      <c r="L13" s="57"/>
      <c r="M13" s="58"/>
      <c r="N13" s="51"/>
      <c r="O13" s="52"/>
    </row>
    <row r="14" spans="1:16" s="5" customFormat="1" ht="9" customHeight="1" x14ac:dyDescent="0.25">
      <c r="L14" s="18"/>
      <c r="M14" s="19"/>
      <c r="N14" s="18"/>
      <c r="O14" s="19"/>
    </row>
    <row r="15" spans="1:16" s="5" customFormat="1" ht="4.5" customHeight="1" thickBot="1" x14ac:dyDescent="0.3">
      <c r="B15" s="44"/>
      <c r="C15" s="44"/>
      <c r="D15" s="44"/>
      <c r="E15" s="44"/>
      <c r="F15" s="44"/>
      <c r="G15" s="44"/>
      <c r="H15" s="44"/>
      <c r="I15" s="44"/>
      <c r="J15" s="44"/>
      <c r="K15" s="44"/>
      <c r="L15" s="18"/>
      <c r="M15" s="19"/>
      <c r="N15" s="18"/>
      <c r="O15" s="19"/>
    </row>
    <row r="16" spans="1:16" s="5" customFormat="1" ht="14.25" customHeight="1" x14ac:dyDescent="0.25">
      <c r="B16" s="28">
        <f>IF(N11&lt;&gt;"",N11+1,"")</f>
        <v>41527</v>
      </c>
      <c r="C16" s="29"/>
      <c r="D16" s="26">
        <f>IF(B16&lt;&gt;"",B16+1,"")</f>
        <v>41528</v>
      </c>
      <c r="E16" s="29"/>
      <c r="F16" s="26">
        <f>IF(D16&lt;&gt;"",D16+1,"")</f>
        <v>41529</v>
      </c>
      <c r="G16" s="29"/>
      <c r="H16" s="26">
        <f>IF(F16&lt;&gt;"",F16+1,"")</f>
        <v>41530</v>
      </c>
      <c r="I16" s="29"/>
      <c r="J16" s="26">
        <f>IF(H16&lt;&gt;"",H16+1,"")</f>
        <v>41531</v>
      </c>
      <c r="K16" s="27"/>
      <c r="L16" s="18"/>
      <c r="M16" s="19"/>
      <c r="N16" s="18"/>
      <c r="O16" s="19"/>
    </row>
    <row r="17" spans="2:15" s="5" customFormat="1" ht="17.25" customHeight="1" thickBot="1" x14ac:dyDescent="0.3">
      <c r="B17" s="31">
        <f>IF(N11&lt;&gt;"",N11+1,"")</f>
        <v>41527</v>
      </c>
      <c r="C17" s="32"/>
      <c r="D17" s="33">
        <f>IF(B17&lt;&gt;"",B17+1,"")</f>
        <v>41528</v>
      </c>
      <c r="E17" s="32"/>
      <c r="F17" s="33">
        <f>IF(B17&lt;&gt;"",B17+2,"")</f>
        <v>41529</v>
      </c>
      <c r="G17" s="32"/>
      <c r="H17" s="33">
        <f>IF(B17&lt;&gt;"",B17+3,"")</f>
        <v>41530</v>
      </c>
      <c r="I17" s="32"/>
      <c r="J17" s="33">
        <f>IF(B17&lt;&gt;"",B17+4,"")</f>
        <v>41531</v>
      </c>
      <c r="K17" s="34"/>
      <c r="L17" s="18"/>
      <c r="M17" s="19"/>
      <c r="N17" s="18"/>
      <c r="O17" s="19"/>
    </row>
    <row r="18" spans="2:15" s="5" customFormat="1" ht="208.5" customHeight="1" thickBot="1" x14ac:dyDescent="0.3">
      <c r="B18" s="35" t="s">
        <v>7</v>
      </c>
      <c r="C18" s="36"/>
      <c r="D18" s="20" t="s">
        <v>16</v>
      </c>
      <c r="E18" s="37"/>
      <c r="F18" s="20" t="s">
        <v>11</v>
      </c>
      <c r="G18" s="21"/>
      <c r="H18" s="21"/>
      <c r="I18" s="21"/>
      <c r="J18" s="21"/>
      <c r="K18" s="22"/>
      <c r="L18" s="18"/>
      <c r="M18" s="19"/>
      <c r="N18" s="18"/>
      <c r="O18" s="19"/>
    </row>
    <row r="19" spans="2:15" ht="15.6" customHeight="1" x14ac:dyDescent="0.2">
      <c r="B19" s="23"/>
      <c r="C19" s="23"/>
      <c r="D19" s="23"/>
      <c r="E19" s="23"/>
      <c r="F19" s="23"/>
      <c r="G19" s="23"/>
      <c r="H19" s="23"/>
      <c r="I19" s="23"/>
      <c r="J19" s="23"/>
      <c r="K19" s="23"/>
    </row>
  </sheetData>
  <mergeCells count="61">
    <mergeCell ref="J13:K13"/>
    <mergeCell ref="B16:C16"/>
    <mergeCell ref="D16:E16"/>
    <mergeCell ref="F16:G16"/>
    <mergeCell ref="H16:I16"/>
    <mergeCell ref="J16:K16"/>
    <mergeCell ref="B17:C17"/>
    <mergeCell ref="D17:E17"/>
    <mergeCell ref="F17:G17"/>
    <mergeCell ref="H17:I17"/>
    <mergeCell ref="J17:K17"/>
    <mergeCell ref="N13:O13"/>
    <mergeCell ref="B13:C13"/>
    <mergeCell ref="N9:O9"/>
    <mergeCell ref="F9:G9"/>
    <mergeCell ref="H9:I9"/>
    <mergeCell ref="J11:K11"/>
    <mergeCell ref="L11:M11"/>
    <mergeCell ref="N11:O11"/>
    <mergeCell ref="F11:G11"/>
    <mergeCell ref="H11:I11"/>
    <mergeCell ref="J9:K9"/>
    <mergeCell ref="L9:M9"/>
    <mergeCell ref="D11:E11"/>
    <mergeCell ref="L13:M13"/>
    <mergeCell ref="B9:E9"/>
    <mergeCell ref="L12:M12"/>
    <mergeCell ref="L7:M7"/>
    <mergeCell ref="N7:O7"/>
    <mergeCell ref="B8:C8"/>
    <mergeCell ref="D8:E8"/>
    <mergeCell ref="F8:G8"/>
    <mergeCell ref="H8:I8"/>
    <mergeCell ref="J8:K8"/>
    <mergeCell ref="L8:M8"/>
    <mergeCell ref="B7:C7"/>
    <mergeCell ref="D7:E7"/>
    <mergeCell ref="B1:K1"/>
    <mergeCell ref="B5:D5"/>
    <mergeCell ref="F7:G7"/>
    <mergeCell ref="H7:I7"/>
    <mergeCell ref="B3:K3"/>
    <mergeCell ref="B2:K2"/>
    <mergeCell ref="E5:K5"/>
    <mergeCell ref="B6:K6"/>
    <mergeCell ref="B4:K4"/>
    <mergeCell ref="F18:K18"/>
    <mergeCell ref="D13:G13"/>
    <mergeCell ref="B19:K19"/>
    <mergeCell ref="B10:K10"/>
    <mergeCell ref="J7:K7"/>
    <mergeCell ref="B11:C11"/>
    <mergeCell ref="H13:I13"/>
    <mergeCell ref="B12:C12"/>
    <mergeCell ref="D12:E12"/>
    <mergeCell ref="F12:G12"/>
    <mergeCell ref="H12:I12"/>
    <mergeCell ref="J12:K12"/>
    <mergeCell ref="B18:C18"/>
    <mergeCell ref="D18:E18"/>
    <mergeCell ref="B15:K15"/>
  </mergeCells>
  <phoneticPr fontId="1"/>
  <printOptions horizontalCentered="1" verticalCentered="1"/>
  <pageMargins left="0" right="0.17" top="0" bottom="0" header="0" footer="0"/>
  <pageSetup scale="90" fitToHeight="2" orientation="landscape" horizontalDpi="1200" verticalDpi="1200" r:id="rId1"/>
  <headerFooter alignWithMargins="0"/>
  <rowBreaks count="1" manualBreakCount="1">
    <brk id="1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Culliton</dc:creator>
  <cp:lastModifiedBy>Penny Culliton</cp:lastModifiedBy>
  <cp:lastPrinted>2017-08-24T17:47:55Z</cp:lastPrinted>
  <dcterms:created xsi:type="dcterms:W3CDTF">2004-08-19T00:56:21Z</dcterms:created>
  <dcterms:modified xsi:type="dcterms:W3CDTF">2017-08-24T17:47:56Z</dcterms:modified>
</cp:coreProperties>
</file>