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mrhs-storage\StaffHome$\pculliton\My Documents\Plans\2017-18\AP\"/>
    </mc:Choice>
  </mc:AlternateContent>
  <bookViews>
    <workbookView xWindow="1155" yWindow="105" windowWidth="12525" windowHeight="9315" tabRatio="500"/>
  </bookViews>
  <sheets>
    <sheet name="Sheet1" sheetId="1" r:id="rId1"/>
    <sheet name="Sheet2" sheetId="2" r:id="rId2"/>
    <sheet name="Sheet3" sheetId="3" r:id="rId3"/>
  </sheets>
  <definedNames>
    <definedName name="_xlnm.Print_Area" localSheetId="0">Sheet1!$B$1:$K$21</definedName>
  </definedNames>
  <calcPr calcId="162913"/>
</workbook>
</file>

<file path=xl/calcChain.xml><?xml version="1.0" encoding="utf-8"?>
<calcChain xmlns="http://schemas.openxmlformats.org/spreadsheetml/2006/main">
  <c r="F9" i="1" l="1"/>
  <c r="B9" i="1" l="1"/>
  <c r="N9" i="1" s="1"/>
  <c r="B15" i="1" s="1"/>
  <c r="D15" i="1" s="1"/>
  <c r="B8" i="1"/>
  <c r="D8" i="1" s="1"/>
  <c r="F8" i="1" s="1"/>
  <c r="H8" i="1" s="1"/>
  <c r="J8" i="1" s="1"/>
  <c r="L8" i="1" s="1"/>
  <c r="N8" i="1" s="1"/>
  <c r="B14" i="1" s="1"/>
  <c r="D14" i="1" s="1"/>
  <c r="F14" i="1" s="1"/>
  <c r="H14" i="1" s="1"/>
  <c r="J14" i="1" s="1"/>
  <c r="L14" i="1" l="1"/>
  <c r="N14" i="1" s="1"/>
  <c r="L9" i="1"/>
  <c r="D9" i="1"/>
  <c r="H9" i="1"/>
  <c r="J9" i="1"/>
  <c r="F15" i="1"/>
  <c r="N15" i="1"/>
  <c r="L15" i="1"/>
  <c r="H15" i="1"/>
  <c r="J15" i="1"/>
  <c r="B20" i="1" l="1"/>
  <c r="B19" i="1"/>
  <c r="D19" i="1" s="1"/>
  <c r="F19" i="1" s="1"/>
  <c r="H19" i="1" s="1"/>
  <c r="J19" i="1" s="1"/>
  <c r="H20" i="1" l="1"/>
  <c r="D20" i="1"/>
  <c r="F20" i="1"/>
  <c r="J20" i="1"/>
</calcChain>
</file>

<file path=xl/sharedStrings.xml><?xml version="1.0" encoding="utf-8"?>
<sst xmlns="http://schemas.openxmlformats.org/spreadsheetml/2006/main" count="19" uniqueCount="19">
  <si>
    <t>Month beginning:</t>
  </si>
  <si>
    <t>pculliton@mascenic.org          Ms. Culliton          878-4361/554-5509                www.culliton.org</t>
  </si>
  <si>
    <t>Advanced Placement Language and Comp Through American Lit Assignments</t>
  </si>
  <si>
    <t>D</t>
  </si>
  <si>
    <r>
      <t xml:space="preserve">Note: Absences do not extend due dates, test dates, quiz dates, etc. You are responsible for doing all work while absent and passing it in in one of the appropriate folders the day you return E-mail or call in a timely manner if this presents a problem.  </t>
    </r>
    <r>
      <rPr>
        <b/>
        <sz val="12"/>
        <rFont val="Times New Roman"/>
        <family val="1"/>
      </rPr>
      <t>Remember to check your school e-mail daily and to come to see me before advisory the day after any absence.</t>
    </r>
    <r>
      <rPr>
        <sz val="12"/>
        <rFont val="Times New Roman"/>
        <family val="1"/>
      </rPr>
      <t xml:space="preserve"> If something is due and we correct it in class, you cannot pass it in later for a grade if you were in class when the answers were gone over or if corrected papers have been handed back to other students. </t>
    </r>
  </si>
  <si>
    <t xml:space="preserve">                  SG = Study Guide               DUE = have it completed and be ready to pass it in and/or use it during a quiz or discussion                                                                                               HW= Homework     CW = Classwork (do regardless of absences)                                                       </t>
  </si>
  <si>
    <t>continued on reverse</t>
  </si>
  <si>
    <r>
      <t xml:space="preserve">POE CHALLENGE. PRIZES TO BE AWARDED!! HW = Read and take notes on "America in Conflict," pp. 547-551 in </t>
    </r>
    <r>
      <rPr>
        <i/>
        <sz val="12"/>
        <rFont val="Times New Roman"/>
        <family val="1"/>
      </rPr>
      <t>Conversations</t>
    </r>
    <r>
      <rPr>
        <sz val="12"/>
        <rFont val="Times New Roman"/>
        <family val="1"/>
      </rPr>
      <t xml:space="preserve"> text.</t>
    </r>
  </si>
  <si>
    <r>
      <t xml:space="preserve">RW Emerson: View short bio clip from film </t>
    </r>
    <r>
      <rPr>
        <i/>
        <sz val="12"/>
        <rFont val="Times New Roman"/>
        <family val="1"/>
      </rPr>
      <t xml:space="preserve"> Neighbors in Eden. </t>
    </r>
    <r>
      <rPr>
        <sz val="12"/>
        <rFont val="Times New Roman"/>
        <family val="1"/>
      </rPr>
      <t>Read excerpts from Emerson's "Self-Reliance" and "The American Scholar" (on reprint handouts) and ANNOTATE these. HW = do SG questions for these 2 excerpts</t>
    </r>
  </si>
  <si>
    <r>
      <t xml:space="preserve">Emerson Annotations and SG question answers DUE. </t>
    </r>
    <r>
      <rPr>
        <b/>
        <sz val="12"/>
        <rFont val="Times New Roman"/>
        <family val="1"/>
      </rPr>
      <t>QUIZ</t>
    </r>
    <r>
      <rPr>
        <sz val="12"/>
        <rFont val="Times New Roman"/>
        <family val="1"/>
      </rPr>
      <t xml:space="preserve"> (2X; open-book/annotated reprints &amp; SG). Begin Henry David Thoreau:  View short bio clip from film  </t>
    </r>
    <r>
      <rPr>
        <i/>
        <sz val="12"/>
        <rFont val="Times New Roman"/>
        <family val="1"/>
      </rPr>
      <t xml:space="preserve">Neighbors in Eden. </t>
    </r>
    <r>
      <rPr>
        <sz val="12"/>
        <rFont val="Times New Roman"/>
        <family val="1"/>
      </rPr>
      <t xml:space="preserve"> HW = do Thoreau SG Part 1 questions 1-3; annotate pp. 1-6 while you read as well.</t>
    </r>
  </si>
  <si>
    <r>
      <rPr>
        <b/>
        <sz val="12"/>
        <rFont val="Times New Roman"/>
        <family val="1"/>
      </rPr>
      <t>QUIZ</t>
    </r>
    <r>
      <rPr>
        <sz val="12"/>
        <rFont val="Times New Roman"/>
        <family val="1"/>
      </rPr>
      <t xml:space="preserve"> (2X; open-annotated text and SG) on pp. 1-79 of </t>
    </r>
    <r>
      <rPr>
        <i/>
        <sz val="12"/>
        <rFont val="Times New Roman"/>
        <family val="1"/>
      </rPr>
      <t xml:space="preserve">Walden. </t>
    </r>
    <r>
      <rPr>
        <sz val="12"/>
        <rFont val="Times New Roman"/>
        <family val="1"/>
      </rPr>
      <t xml:space="preserve">HW = Read pp. 265-288 (""On the Duty of Civil Disobedience"), annotate the text and do SG questions. </t>
    </r>
  </si>
  <si>
    <t>All work for "Civil Disobedience" DUE.(QUIZ; 2X). Do brief research on instances of civil disobedience in US history</t>
  </si>
  <si>
    <t>Begin Transcendentalism essay, due 11/21 by 9:10 AM (3X)</t>
  </si>
  <si>
    <r>
      <rPr>
        <i/>
        <sz val="12"/>
        <rFont val="Times New Roman"/>
        <family val="1"/>
      </rPr>
      <t xml:space="preserve">Dead Poets Society </t>
    </r>
    <r>
      <rPr>
        <sz val="12"/>
        <rFont val="Times New Roman"/>
        <family val="1"/>
      </rPr>
      <t>film</t>
    </r>
  </si>
  <si>
    <r>
      <t xml:space="preserve">Do brief research on instances of civil disobedience in US history; discuss. Begin </t>
    </r>
    <r>
      <rPr>
        <i/>
        <sz val="12"/>
        <rFont val="Times New Roman"/>
        <family val="1"/>
      </rPr>
      <t>Dead Poets Society</t>
    </r>
    <r>
      <rPr>
        <sz val="12"/>
        <rFont val="Times New Roman"/>
        <family val="1"/>
      </rPr>
      <t xml:space="preserve"> film.</t>
    </r>
  </si>
  <si>
    <r>
      <rPr>
        <i/>
        <sz val="12"/>
        <rFont val="Times New Roman"/>
        <family val="1"/>
      </rPr>
      <t>Dead Poets Society</t>
    </r>
    <r>
      <rPr>
        <sz val="12"/>
        <rFont val="Times New Roman"/>
        <family val="1"/>
      </rPr>
      <t xml:space="preserve"> film/ Dettmar opinion piece. HW = finish reading Dettmar piece</t>
    </r>
  </si>
  <si>
    <r>
      <t xml:space="preserve">Study Guide questions and Vocabulary for "Usher" due by 8:25 (2X). View </t>
    </r>
    <r>
      <rPr>
        <i/>
        <sz val="12"/>
        <rFont val="Times New Roman"/>
        <family val="1"/>
      </rPr>
      <t xml:space="preserve">Dr Quinn </t>
    </r>
    <r>
      <rPr>
        <sz val="12"/>
        <rFont val="Times New Roman"/>
        <family val="1"/>
      </rPr>
      <t>episode, "The Library"</t>
    </r>
  </si>
  <si>
    <r>
      <t xml:space="preserve">Thoreau </t>
    </r>
    <r>
      <rPr>
        <i/>
        <sz val="12"/>
        <rFont val="Times New Roman"/>
        <family val="1"/>
      </rPr>
      <t>Walden</t>
    </r>
    <r>
      <rPr>
        <sz val="12"/>
        <rFont val="Times New Roman"/>
        <family val="1"/>
      </rPr>
      <t xml:space="preserve"> SG Part 1 questions 1-3 and annotations for pp. 1-6 DUE. Read and annotate pp. 6-31 and do SG Part I #'s 4-13.</t>
    </r>
  </si>
  <si>
    <r>
      <t xml:space="preserve">SG Part I #'s 4-13 DUE. Read &amp; annotate pp. 31-79 and do Part II of  </t>
    </r>
    <r>
      <rPr>
        <i/>
        <sz val="12"/>
        <rFont val="Times New Roman"/>
        <family val="1"/>
      </rPr>
      <t>Walden</t>
    </r>
    <r>
      <rPr>
        <sz val="12"/>
        <rFont val="Times New Roman"/>
        <family val="1"/>
      </rPr>
      <t xml:space="preserve"> SG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</si>
</sst>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
    <numFmt numFmtId="165" formatCode="mmmm\ dd"/>
  </numFmts>
  <fonts count="14"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b/>
      <sz val="14"/>
      <name val="Times New Roman"/>
      <family val="1"/>
    </font>
    <font>
      <b/>
      <sz val="12"/>
      <name val="Arial Black"/>
      <family val="2"/>
    </font>
    <font>
      <sz val="14"/>
      <name val="Times New Roman"/>
      <family val="1"/>
    </font>
    <font>
      <i/>
      <sz val="12"/>
      <name val="Times New Roman"/>
      <family val="1"/>
    </font>
  </fonts>
  <fills count="6">
    <fill>
      <patternFill patternType="none"/>
    </fill>
    <fill>
      <patternFill patternType="gray125"/>
    </fill>
    <fill>
      <patternFill patternType="gray125">
        <fgColor indexed="22"/>
        <bgColor indexed="47"/>
      </patternFill>
    </fill>
    <fill>
      <patternFill patternType="gray125">
        <fgColor indexed="22"/>
        <bgColor theme="0" tint="-4.9989318521683403E-2"/>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73">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165" fontId="6" fillId="2" borderId="1" xfId="0" applyNumberFormat="1" applyFont="1" applyFill="1" applyBorder="1" applyAlignment="1" applyProtection="1">
      <alignment horizontal="centerContinuous" vertical="top"/>
    </xf>
    <xf numFmtId="0" fontId="6" fillId="2" borderId="2" xfId="0" applyNumberFormat="1" applyFont="1" applyFill="1" applyBorder="1" applyAlignment="1" applyProtection="1">
      <alignment horizontal="centerContinuous" vertical="top"/>
    </xf>
    <xf numFmtId="0" fontId="8"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2" fillId="0" borderId="0" xfId="0" applyNumberFormat="1" applyFont="1" applyFill="1" applyBorder="1" applyAlignment="1" applyProtection="1">
      <alignment vertical="center" wrapText="1"/>
    </xf>
    <xf numFmtId="0" fontId="2" fillId="0" borderId="0" xfId="0" applyFont="1" applyAlignment="1">
      <alignment vertical="center" wrapText="1"/>
    </xf>
    <xf numFmtId="0" fontId="9" fillId="0" borderId="0" xfId="0" applyNumberFormat="1" applyFont="1" applyFill="1" applyBorder="1" applyAlignment="1" applyProtection="1">
      <alignment vertical="center" wrapText="1"/>
    </xf>
    <xf numFmtId="14" fontId="4" fillId="0" borderId="3" xfId="0" applyNumberFormat="1" applyFont="1" applyBorder="1" applyAlignment="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xf>
    <xf numFmtId="14" fontId="4" fillId="0" borderId="0" xfId="0" applyNumberFormat="1" applyFont="1" applyBorder="1" applyAlignment="1">
      <alignment vertical="center"/>
    </xf>
    <xf numFmtId="0" fontId="8" fillId="0" borderId="0" xfId="0" applyNumberFormat="1"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3" xfId="0" applyNumberFormat="1"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left" vertical="top" wrapText="1"/>
      <protection locked="0"/>
    </xf>
    <xf numFmtId="0" fontId="8" fillId="4" borderId="13" xfId="0" applyNumberFormat="1" applyFont="1" applyFill="1" applyBorder="1" applyAlignment="1" applyProtection="1">
      <alignment vertical="top" wrapText="1"/>
      <protection locked="0"/>
    </xf>
    <xf numFmtId="0" fontId="8" fillId="4" borderId="9" xfId="0" applyFont="1" applyFill="1" applyBorder="1" applyAlignment="1" applyProtection="1">
      <alignment vertical="top" wrapText="1"/>
      <protection locked="0"/>
    </xf>
    <xf numFmtId="0" fontId="8" fillId="4" borderId="13" xfId="0" applyNumberFormat="1" applyFont="1" applyFill="1" applyBorder="1" applyAlignment="1" applyProtection="1">
      <alignment horizontal="left" vertical="top" wrapText="1"/>
      <protection locked="0"/>
    </xf>
    <xf numFmtId="0" fontId="8" fillId="4" borderId="18" xfId="0" applyNumberFormat="1" applyFont="1" applyFill="1" applyBorder="1" applyAlignment="1" applyProtection="1">
      <alignment horizontal="left" vertical="top" wrapText="1"/>
      <protection locked="0"/>
    </xf>
    <xf numFmtId="165" fontId="6" fillId="3" borderId="1" xfId="0" applyNumberFormat="1" applyFont="1" applyFill="1" applyBorder="1" applyAlignment="1" applyProtection="1">
      <alignment horizontal="center" vertical="top"/>
    </xf>
    <xf numFmtId="165" fontId="6" fillId="3" borderId="12" xfId="0" applyNumberFormat="1" applyFont="1" applyFill="1" applyBorder="1" applyAlignment="1" applyProtection="1">
      <alignment horizontal="center" vertical="top"/>
    </xf>
    <xf numFmtId="165" fontId="6" fillId="3" borderId="2" xfId="0" applyNumberFormat="1" applyFont="1" applyFill="1" applyBorder="1" applyAlignment="1" applyProtection="1">
      <alignment horizontal="center" vertical="top"/>
    </xf>
    <xf numFmtId="164" fontId="6" fillId="3" borderId="17" xfId="0" applyNumberFormat="1" applyFont="1" applyFill="1" applyBorder="1" applyAlignment="1" applyProtection="1">
      <alignment horizontal="center" vertical="center"/>
    </xf>
    <xf numFmtId="164" fontId="6" fillId="3" borderId="7" xfId="0" applyNumberFormat="1" applyFont="1" applyFill="1" applyBorder="1" applyAlignment="1" applyProtection="1">
      <alignment horizontal="center" vertical="center"/>
    </xf>
    <xf numFmtId="164" fontId="6" fillId="3" borderId="6" xfId="0" applyNumberFormat="1" applyFont="1" applyFill="1" applyBorder="1" applyAlignment="1" applyProtection="1">
      <alignment horizontal="center" vertical="center"/>
    </xf>
    <xf numFmtId="164" fontId="6" fillId="3" borderId="1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protection locked="0"/>
    </xf>
    <xf numFmtId="0" fontId="8" fillId="4" borderId="9" xfId="0" applyNumberFormat="1" applyFont="1" applyFill="1" applyBorder="1" applyAlignment="1" applyProtection="1">
      <alignment vertical="top" wrapText="1"/>
      <protection locked="0"/>
    </xf>
    <xf numFmtId="0" fontId="8" fillId="4" borderId="8" xfId="0" applyNumberFormat="1" applyFont="1" applyFill="1" applyBorder="1" applyAlignment="1" applyProtection="1">
      <alignment vertical="top" wrapText="1"/>
      <protection locked="0"/>
    </xf>
    <xf numFmtId="0" fontId="8" fillId="0" borderId="13" xfId="0" applyNumberFormat="1" applyFont="1" applyFill="1" applyBorder="1" applyAlignment="1" applyProtection="1">
      <alignment vertical="top" wrapText="1"/>
      <protection locked="0"/>
    </xf>
    <xf numFmtId="0" fontId="8" fillId="0" borderId="18" xfId="0" applyNumberFormat="1" applyFont="1" applyFill="1" applyBorder="1" applyAlignment="1" applyProtection="1">
      <alignment vertical="top" wrapText="1"/>
      <protection locked="0"/>
    </xf>
    <xf numFmtId="0" fontId="8" fillId="0" borderId="14" xfId="0" applyNumberFormat="1" applyFont="1" applyFill="1" applyBorder="1" applyAlignment="1" applyProtection="1">
      <alignment vertical="top" wrapText="1"/>
      <protection locked="0"/>
    </xf>
    <xf numFmtId="0" fontId="8" fillId="0" borderId="14" xfId="0" applyFont="1" applyBorder="1" applyAlignment="1" applyProtection="1">
      <alignment vertical="top" wrapText="1"/>
      <protection locked="0"/>
    </xf>
    <xf numFmtId="165" fontId="6" fillId="2" borderId="3" xfId="0" applyNumberFormat="1" applyFont="1" applyFill="1" applyBorder="1" applyAlignment="1" applyProtection="1">
      <alignment horizontal="center" vertical="top"/>
    </xf>
    <xf numFmtId="165" fontId="6" fillId="2" borderId="12" xfId="0" applyNumberFormat="1" applyFont="1" applyFill="1" applyBorder="1" applyAlignment="1" applyProtection="1">
      <alignment horizontal="center" vertical="top"/>
    </xf>
    <xf numFmtId="164" fontId="6" fillId="2" borderId="5" xfId="0" applyNumberFormat="1" applyFont="1" applyFill="1" applyBorder="1" applyAlignment="1" applyProtection="1">
      <alignment horizontal="center" vertical="top"/>
    </xf>
    <xf numFmtId="164" fontId="6" fillId="2" borderId="7" xfId="0" applyNumberFormat="1" applyFont="1" applyFill="1" applyBorder="1" applyAlignment="1" applyProtection="1">
      <alignment horizontal="center" vertical="top"/>
    </xf>
    <xf numFmtId="164" fontId="6" fillId="2" borderId="6" xfId="0" applyNumberFormat="1" applyFont="1" applyFill="1" applyBorder="1" applyAlignment="1" applyProtection="1">
      <alignment horizontal="center" vertical="top"/>
    </xf>
    <xf numFmtId="164" fontId="6" fillId="2" borderId="10" xfId="0" applyNumberFormat="1" applyFont="1" applyFill="1" applyBorder="1" applyAlignment="1" applyProtection="1">
      <alignment horizontal="center" vertical="top"/>
    </xf>
    <xf numFmtId="0" fontId="8" fillId="0" borderId="15" xfId="0" applyNumberFormat="1" applyFont="1" applyFill="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2" fillId="0" borderId="0" xfId="0" applyFont="1" applyFill="1" applyAlignment="1">
      <alignment horizontal="center" vertical="center"/>
    </xf>
    <xf numFmtId="0" fontId="4" fillId="0" borderId="0" xfId="0" applyFont="1" applyBorder="1" applyAlignment="1">
      <alignment horizontal="right" vertic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vertical="center" wrapText="1"/>
    </xf>
    <xf numFmtId="14" fontId="3" fillId="0" borderId="0" xfId="0" applyNumberFormat="1" applyFont="1" applyFill="1" applyBorder="1" applyAlignment="1" applyProtection="1">
      <alignment horizontal="left" vertical="center"/>
      <protection locked="0"/>
    </xf>
    <xf numFmtId="0" fontId="8" fillId="0" borderId="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4" xfId="0" applyNumberFormat="1" applyFont="1" applyFill="1" applyBorder="1" applyAlignment="1" applyProtection="1"/>
    <xf numFmtId="0" fontId="8" fillId="0" borderId="8" xfId="0" applyNumberFormat="1" applyFont="1" applyFill="1" applyBorder="1" applyAlignment="1" applyProtection="1">
      <alignment vertical="top" wrapText="1"/>
      <protection locked="0"/>
    </xf>
    <xf numFmtId="0" fontId="8" fillId="0" borderId="18" xfId="0" applyFont="1" applyFill="1" applyBorder="1" applyAlignment="1" applyProtection="1">
      <alignment vertical="top" wrapText="1"/>
      <protection locked="0"/>
    </xf>
    <xf numFmtId="165" fontId="6" fillId="3" borderId="11" xfId="0" applyNumberFormat="1" applyFont="1" applyFill="1" applyBorder="1" applyAlignment="1" applyProtection="1">
      <alignment horizontal="center" vertical="top"/>
    </xf>
    <xf numFmtId="0" fontId="10" fillId="0" borderId="4"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top" wrapText="1"/>
      <protection locked="0"/>
    </xf>
    <xf numFmtId="0" fontId="4" fillId="0" borderId="5"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8" fillId="5" borderId="13" xfId="0" applyNumberFormat="1" applyFont="1" applyFill="1" applyBorder="1" applyAlignment="1" applyProtection="1">
      <alignment vertical="top" wrapText="1"/>
      <protection locked="0"/>
    </xf>
    <xf numFmtId="0" fontId="8" fillId="5" borderId="9" xfId="0" applyFont="1" applyFill="1" applyBorder="1" applyAlignment="1" applyProtection="1">
      <alignment vertical="top" wrapText="1"/>
      <protection locked="0"/>
    </xf>
    <xf numFmtId="0" fontId="8" fillId="0" borderId="9" xfId="0" applyNumberFormat="1" applyFont="1" applyFill="1" applyBorder="1" applyAlignment="1" applyProtection="1">
      <alignment vertical="top" wrapText="1"/>
      <protection locked="0"/>
    </xf>
    <xf numFmtId="0" fontId="8" fillId="5" borderId="13" xfId="0" applyNumberFormat="1" applyFont="1" applyFill="1" applyBorder="1" applyAlignment="1" applyProtection="1">
      <alignment horizontal="left" vertical="top" wrapText="1"/>
      <protection locked="0"/>
    </xf>
    <xf numFmtId="0" fontId="8" fillId="5" borderId="18" xfId="0" applyNumberFormat="1"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topLeftCell="B9" zoomScale="140" zoomScaleNormal="140" zoomScaleSheetLayoutView="130" workbookViewId="0">
      <selection activeCell="D10" sqref="D10:E10"/>
    </sheetView>
  </sheetViews>
  <sheetFormatPr defaultColWidth="0" defaultRowHeight="0" customHeight="1" zeroHeight="1" x14ac:dyDescent="0.2"/>
  <cols>
    <col min="1" max="1" width="3.375" style="9" customWidth="1"/>
    <col min="2" max="2" width="12.125" style="9" customWidth="1"/>
    <col min="3" max="3" width="14.625" style="9" customWidth="1"/>
    <col min="4" max="4" width="14.375" style="9" customWidth="1"/>
    <col min="5" max="5" width="14.75" style="9" customWidth="1"/>
    <col min="6" max="6" width="13.625" style="9" customWidth="1"/>
    <col min="7" max="7" width="10.25" style="9" customWidth="1"/>
    <col min="8" max="8" width="12.75" style="9" customWidth="1"/>
    <col min="9" max="9" width="10.25" style="9" customWidth="1"/>
    <col min="10" max="10" width="12.625" style="9" customWidth="1"/>
    <col min="11" max="11" width="15.375" style="9" customWidth="1"/>
    <col min="12" max="12" width="0.875" style="9" customWidth="1"/>
    <col min="13" max="13" width="2.25" style="9" hidden="1" customWidth="1"/>
    <col min="14" max="14" width="1.375" style="9" hidden="1" customWidth="1"/>
    <col min="15" max="15" width="5" style="9" hidden="1" customWidth="1"/>
    <col min="16" max="16" width="0.875" style="9" hidden="1" customWidth="1"/>
    <col min="17" max="16384" width="8.625" style="9" hidden="1"/>
  </cols>
  <sheetData>
    <row r="1" spans="1:16" s="7" customFormat="1" ht="30" customHeight="1" x14ac:dyDescent="0.2">
      <c r="A1" s="14"/>
      <c r="B1" s="49" t="s">
        <v>2</v>
      </c>
      <c r="C1" s="49"/>
      <c r="D1" s="49"/>
      <c r="E1" s="49"/>
      <c r="F1" s="49"/>
      <c r="G1" s="49"/>
      <c r="H1" s="49"/>
      <c r="I1" s="49"/>
      <c r="J1" s="49"/>
      <c r="K1" s="49"/>
      <c r="L1" s="15"/>
      <c r="M1" s="15"/>
      <c r="N1" s="15"/>
      <c r="O1" s="15"/>
      <c r="P1" s="15"/>
    </row>
    <row r="2" spans="1:16" s="7" customFormat="1" ht="41.25" customHeight="1" x14ac:dyDescent="0.2">
      <c r="A2" s="12"/>
      <c r="B2" s="52" t="s">
        <v>1</v>
      </c>
      <c r="C2" s="53"/>
      <c r="D2" s="53"/>
      <c r="E2" s="53"/>
      <c r="F2" s="53"/>
      <c r="G2" s="53"/>
      <c r="H2" s="53"/>
      <c r="I2" s="53"/>
      <c r="J2" s="53"/>
      <c r="K2" s="53"/>
      <c r="L2" s="6"/>
      <c r="M2" s="6"/>
      <c r="N2" s="6"/>
      <c r="O2" s="6"/>
      <c r="P2" s="6"/>
    </row>
    <row r="3" spans="1:16" s="8" customFormat="1" ht="37.5" customHeight="1" x14ac:dyDescent="0.2">
      <c r="A3" s="10"/>
      <c r="B3" s="51" t="s">
        <v>5</v>
      </c>
      <c r="C3" s="51"/>
      <c r="D3" s="51"/>
      <c r="E3" s="51"/>
      <c r="F3" s="51"/>
      <c r="G3" s="51"/>
      <c r="H3" s="51"/>
      <c r="I3" s="51"/>
      <c r="J3" s="51"/>
      <c r="K3" s="51"/>
      <c r="L3" s="11" t="s">
        <v>3</v>
      </c>
      <c r="M3" s="11"/>
      <c r="N3" s="11"/>
      <c r="O3" s="11"/>
    </row>
    <row r="4" spans="1:16" s="8" customFormat="1" ht="3.75" customHeight="1" x14ac:dyDescent="0.2">
      <c r="A4" s="10"/>
      <c r="B4" s="56"/>
      <c r="C4" s="56"/>
      <c r="D4" s="56"/>
      <c r="E4" s="56"/>
      <c r="F4" s="56"/>
      <c r="G4" s="56"/>
      <c r="H4" s="56"/>
      <c r="I4" s="56"/>
      <c r="J4" s="56"/>
      <c r="K4" s="56"/>
      <c r="L4" s="11"/>
      <c r="M4" s="11"/>
      <c r="N4" s="11"/>
      <c r="O4" s="11"/>
    </row>
    <row r="5" spans="1:16" s="8" customFormat="1" ht="18" customHeight="1" thickBot="1" x14ac:dyDescent="0.25">
      <c r="A5" s="16"/>
      <c r="B5" s="50" t="s">
        <v>0</v>
      </c>
      <c r="C5" s="50"/>
      <c r="D5" s="50"/>
      <c r="E5" s="54">
        <v>41576</v>
      </c>
      <c r="F5" s="54"/>
      <c r="G5" s="54"/>
      <c r="H5" s="54"/>
      <c r="I5" s="54"/>
      <c r="J5" s="54"/>
      <c r="K5" s="54"/>
      <c r="L5" s="13"/>
      <c r="M5" s="13"/>
      <c r="N5" s="13"/>
      <c r="O5" s="13"/>
    </row>
    <row r="6" spans="1:16" s="8" customFormat="1" ht="91.5" customHeight="1" thickBot="1" x14ac:dyDescent="0.25">
      <c r="A6" s="16"/>
      <c r="B6" s="55" t="s">
        <v>4</v>
      </c>
      <c r="C6" s="55"/>
      <c r="D6" s="55"/>
      <c r="E6" s="55"/>
      <c r="F6" s="55"/>
      <c r="G6" s="55"/>
      <c r="H6" s="55"/>
      <c r="I6" s="55"/>
      <c r="J6" s="55"/>
      <c r="K6" s="55"/>
      <c r="L6" s="17"/>
      <c r="M6" s="17"/>
      <c r="N6" s="17"/>
      <c r="O6" s="17"/>
    </row>
    <row r="7" spans="1:16" s="8" customFormat="1" ht="15" customHeight="1" thickBot="1" x14ac:dyDescent="0.35">
      <c r="A7" s="16"/>
      <c r="B7" s="57"/>
      <c r="C7" s="58"/>
      <c r="D7" s="58"/>
      <c r="E7" s="58"/>
      <c r="F7" s="58"/>
      <c r="G7" s="58"/>
      <c r="H7" s="58"/>
      <c r="I7" s="58"/>
      <c r="J7" s="58"/>
      <c r="K7" s="58"/>
      <c r="L7" s="17"/>
      <c r="M7" s="17"/>
      <c r="N7" s="17"/>
      <c r="O7" s="17"/>
    </row>
    <row r="8" spans="1:16" s="1" customFormat="1" ht="14.25" customHeight="1" x14ac:dyDescent="0.25">
      <c r="B8" s="29">
        <f>E5</f>
        <v>41576</v>
      </c>
      <c r="C8" s="30"/>
      <c r="D8" s="31">
        <f>IF(B8&lt;&gt;"",B8+1,"")</f>
        <v>41577</v>
      </c>
      <c r="E8" s="30"/>
      <c r="F8" s="31">
        <f>IF(D8&lt;&gt;"",D8+1,"")</f>
        <v>41578</v>
      </c>
      <c r="G8" s="30"/>
      <c r="H8" s="31">
        <f>IF(F8&lt;&gt;"",F8+1,"")</f>
        <v>41579</v>
      </c>
      <c r="I8" s="30"/>
      <c r="J8" s="31">
        <f>IF(H8&lt;&gt;"",H8+1,"")</f>
        <v>41580</v>
      </c>
      <c r="K8" s="32"/>
      <c r="L8" s="42">
        <f>IF(J8&lt;&gt;"",J8+1,"")</f>
        <v>41581</v>
      </c>
      <c r="M8" s="43"/>
      <c r="N8" s="44">
        <f>IF(L8&lt;&gt;"",L8+1,"")</f>
        <v>41582</v>
      </c>
      <c r="O8" s="45"/>
    </row>
    <row r="9" spans="1:16" s="2" customFormat="1" ht="16.5" customHeight="1" thickBot="1" x14ac:dyDescent="0.25">
      <c r="B9" s="61">
        <f>E5</f>
        <v>41576</v>
      </c>
      <c r="C9" s="27"/>
      <c r="D9" s="26">
        <f>IF(B9&lt;&gt;"",B9+1,"")</f>
        <v>41577</v>
      </c>
      <c r="E9" s="27"/>
      <c r="F9" s="26">
        <f>IF(B9&lt;&gt;"",B9+2,"")</f>
        <v>41578</v>
      </c>
      <c r="G9" s="27"/>
      <c r="H9" s="26">
        <f>IF(B9&lt;&gt;"",B9+3,"")</f>
        <v>41579</v>
      </c>
      <c r="I9" s="27"/>
      <c r="J9" s="26">
        <f>IF(B9&lt;&gt;"",B9+4,"")</f>
        <v>41580</v>
      </c>
      <c r="K9" s="28"/>
      <c r="L9" s="40">
        <f>IF(B9&lt;&gt;"",B9+5,"")</f>
        <v>41581</v>
      </c>
      <c r="M9" s="41"/>
      <c r="N9" s="3">
        <f>IF(B9&lt;&gt;"",B9+6,"")</f>
        <v>41582</v>
      </c>
      <c r="O9" s="4"/>
    </row>
    <row r="10" spans="1:16" s="5" customFormat="1" ht="156" customHeight="1" thickBot="1" x14ac:dyDescent="0.3">
      <c r="B10" s="59" t="s">
        <v>16</v>
      </c>
      <c r="C10" s="60"/>
      <c r="D10" s="36" t="s">
        <v>7</v>
      </c>
      <c r="E10" s="48"/>
      <c r="F10" s="20" t="s">
        <v>8</v>
      </c>
      <c r="G10" s="21"/>
      <c r="H10" s="21"/>
      <c r="I10" s="21"/>
      <c r="J10" s="36" t="s">
        <v>9</v>
      </c>
      <c r="K10" s="37"/>
      <c r="L10" s="38"/>
      <c r="M10" s="39"/>
      <c r="N10" s="46"/>
      <c r="O10" s="47"/>
    </row>
    <row r="11" spans="1:16" s="5" customFormat="1" ht="9" customHeight="1" x14ac:dyDescent="0.25">
      <c r="L11" s="18"/>
      <c r="M11" s="19"/>
      <c r="N11" s="18"/>
      <c r="O11" s="19"/>
    </row>
    <row r="12" spans="1:16" s="5" customFormat="1" ht="11.25" customHeight="1" x14ac:dyDescent="0.25">
      <c r="B12" s="33"/>
      <c r="C12" s="33"/>
      <c r="D12" s="33"/>
      <c r="E12" s="33"/>
      <c r="F12" s="33"/>
      <c r="G12" s="33"/>
      <c r="H12" s="33"/>
      <c r="I12" s="33"/>
      <c r="J12" s="33"/>
      <c r="K12" s="33"/>
      <c r="L12" s="18"/>
      <c r="M12" s="19"/>
      <c r="N12" s="18"/>
      <c r="O12" s="19"/>
    </row>
    <row r="13" spans="1:16" s="5" customFormat="1" ht="7.5" customHeight="1" thickBot="1" x14ac:dyDescent="0.3">
      <c r="B13" s="66"/>
      <c r="C13" s="67"/>
      <c r="D13" s="67"/>
      <c r="E13" s="67"/>
      <c r="F13" s="67"/>
      <c r="G13" s="67"/>
      <c r="H13" s="67"/>
      <c r="I13" s="67"/>
      <c r="J13" s="67"/>
      <c r="K13" s="67"/>
      <c r="L13" s="18"/>
      <c r="M13" s="19"/>
      <c r="N13" s="18"/>
      <c r="O13" s="19"/>
    </row>
    <row r="14" spans="1:16" s="1" customFormat="1" ht="15" customHeight="1" x14ac:dyDescent="0.25">
      <c r="B14" s="29">
        <f>IF(N8&lt;&gt;"",N8+1,"")</f>
        <v>41583</v>
      </c>
      <c r="C14" s="30"/>
      <c r="D14" s="31">
        <f>IF(B14&lt;&gt;"",B14+1,"")</f>
        <v>41584</v>
      </c>
      <c r="E14" s="30"/>
      <c r="F14" s="31">
        <f>IF(D14&lt;&gt;"",D14+1,"")</f>
        <v>41585</v>
      </c>
      <c r="G14" s="30"/>
      <c r="H14" s="31">
        <f>IF(F14&lt;&gt;"",F14+1,"")</f>
        <v>41586</v>
      </c>
      <c r="I14" s="30"/>
      <c r="J14" s="31">
        <f>IF(H14&lt;&gt;"",H14+1,"")</f>
        <v>41587</v>
      </c>
      <c r="K14" s="32"/>
      <c r="L14" s="42">
        <f>IF(J14&lt;&gt;"",J14+1,"")</f>
        <v>41588</v>
      </c>
      <c r="M14" s="43"/>
      <c r="N14" s="44">
        <f>IF(L14&lt;&gt;"",L14+1,"")</f>
        <v>41589</v>
      </c>
      <c r="O14" s="45"/>
    </row>
    <row r="15" spans="1:16" s="2" customFormat="1" ht="18" customHeight="1" thickBot="1" x14ac:dyDescent="0.25">
      <c r="B15" s="61">
        <f>IF(N9&lt;&gt;"",N9+1,"")</f>
        <v>41583</v>
      </c>
      <c r="C15" s="27"/>
      <c r="D15" s="26">
        <f>IF(B15&lt;&gt;"",B15+1,"")</f>
        <v>41584</v>
      </c>
      <c r="E15" s="27"/>
      <c r="F15" s="26">
        <f>IF(B15&lt;&gt;"",B15+2,"")</f>
        <v>41585</v>
      </c>
      <c r="G15" s="27"/>
      <c r="H15" s="26">
        <f>IF(B15&lt;&gt;"",B15+3,"")</f>
        <v>41586</v>
      </c>
      <c r="I15" s="27"/>
      <c r="J15" s="26">
        <f>IF(B15&lt;&gt;"",B15+4,"")</f>
        <v>41587</v>
      </c>
      <c r="K15" s="28"/>
      <c r="L15" s="40">
        <f>IF(B15&lt;&gt;"",B15+5,"")</f>
        <v>41588</v>
      </c>
      <c r="M15" s="41"/>
      <c r="N15" s="3">
        <f>IF(B15&lt;&gt;"",B15+6,"")</f>
        <v>41589</v>
      </c>
      <c r="O15" s="4"/>
    </row>
    <row r="16" spans="1:16" s="5" customFormat="1" ht="114" customHeight="1" thickBot="1" x14ac:dyDescent="0.3">
      <c r="B16" s="35" t="s">
        <v>17</v>
      </c>
      <c r="C16" s="34"/>
      <c r="D16" s="22" t="s">
        <v>18</v>
      </c>
      <c r="E16" s="34"/>
      <c r="F16" s="22" t="s">
        <v>10</v>
      </c>
      <c r="G16" s="34"/>
      <c r="H16" s="68"/>
      <c r="I16" s="69"/>
      <c r="J16" s="71"/>
      <c r="K16" s="72"/>
      <c r="L16" s="38"/>
      <c r="M16" s="39"/>
      <c r="N16" s="46"/>
      <c r="O16" s="47"/>
    </row>
    <row r="17" spans="2:15" s="5" customFormat="1" ht="37.5" customHeight="1" thickBot="1" x14ac:dyDescent="0.3">
      <c r="B17" s="62" t="s">
        <v>6</v>
      </c>
      <c r="C17" s="63"/>
      <c r="D17" s="63"/>
      <c r="E17" s="63"/>
      <c r="F17" s="63"/>
      <c r="G17" s="63"/>
      <c r="H17" s="63"/>
      <c r="I17" s="63"/>
      <c r="J17" s="63"/>
      <c r="K17" s="63"/>
      <c r="L17" s="18"/>
      <c r="M17" s="19"/>
      <c r="N17" s="18"/>
      <c r="O17" s="19"/>
    </row>
    <row r="18" spans="2:15" s="5" customFormat="1" ht="9" customHeight="1" thickBot="1" x14ac:dyDescent="0.3">
      <c r="B18" s="64"/>
      <c r="C18" s="64"/>
      <c r="D18" s="64"/>
      <c r="E18" s="64"/>
      <c r="F18" s="64"/>
      <c r="G18" s="64"/>
      <c r="H18" s="64"/>
      <c r="I18" s="64"/>
      <c r="J18" s="64"/>
      <c r="K18" s="64"/>
      <c r="L18" s="18"/>
      <c r="M18" s="19"/>
      <c r="N18" s="18"/>
      <c r="O18" s="19"/>
    </row>
    <row r="19" spans="2:15" s="5" customFormat="1" ht="14.25" customHeight="1" x14ac:dyDescent="0.25">
      <c r="B19" s="29">
        <f>IF(N14&lt;&gt;"",N14+1,"")</f>
        <v>41590</v>
      </c>
      <c r="C19" s="30"/>
      <c r="D19" s="31">
        <f>IF(B19&lt;&gt;"",B19+1,"")</f>
        <v>41591</v>
      </c>
      <c r="E19" s="30"/>
      <c r="F19" s="31">
        <f>IF(D19&lt;&gt;"",D19+1,"")</f>
        <v>41592</v>
      </c>
      <c r="G19" s="30"/>
      <c r="H19" s="31">
        <f>IF(F19&lt;&gt;"",F19+1,"")</f>
        <v>41593</v>
      </c>
      <c r="I19" s="30"/>
      <c r="J19" s="31">
        <f>IF(H19&lt;&gt;"",H19+1,"")</f>
        <v>41594</v>
      </c>
      <c r="K19" s="32"/>
      <c r="L19" s="18"/>
      <c r="M19" s="19"/>
      <c r="N19" s="18"/>
      <c r="O19" s="19"/>
    </row>
    <row r="20" spans="2:15" s="5" customFormat="1" ht="17.25" customHeight="1" thickBot="1" x14ac:dyDescent="0.3">
      <c r="B20" s="61">
        <f>IF(N14&lt;&gt;"",N14+1,"")</f>
        <v>41590</v>
      </c>
      <c r="C20" s="27"/>
      <c r="D20" s="26">
        <f>IF(B20&lt;&gt;"",B20+1,"")</f>
        <v>41591</v>
      </c>
      <c r="E20" s="27"/>
      <c r="F20" s="26">
        <f>IF(B20&lt;&gt;"",B20+2,"")</f>
        <v>41592</v>
      </c>
      <c r="G20" s="27"/>
      <c r="H20" s="26">
        <f>IF(B20&lt;&gt;"",B20+3,"")</f>
        <v>41593</v>
      </c>
      <c r="I20" s="27"/>
      <c r="J20" s="26">
        <f>IF(B20&lt;&gt;"",B20+4,"")</f>
        <v>41594</v>
      </c>
      <c r="K20" s="28"/>
      <c r="L20" s="18"/>
      <c r="M20" s="19"/>
      <c r="N20" s="18"/>
      <c r="O20" s="19"/>
    </row>
    <row r="21" spans="2:15" s="5" customFormat="1" ht="139.5" customHeight="1" thickBot="1" x14ac:dyDescent="0.3">
      <c r="B21" s="59" t="s">
        <v>11</v>
      </c>
      <c r="C21" s="70"/>
      <c r="D21" s="36" t="s">
        <v>14</v>
      </c>
      <c r="E21" s="70"/>
      <c r="F21" s="36" t="s">
        <v>13</v>
      </c>
      <c r="G21" s="48"/>
      <c r="H21" s="22" t="s">
        <v>15</v>
      </c>
      <c r="I21" s="23"/>
      <c r="J21" s="24" t="s">
        <v>12</v>
      </c>
      <c r="K21" s="25"/>
      <c r="L21" s="18"/>
      <c r="M21" s="19"/>
      <c r="N21" s="18"/>
      <c r="O21" s="19"/>
    </row>
    <row r="22" spans="2:15" ht="50.45" customHeight="1" x14ac:dyDescent="0.2">
      <c r="B22" s="65"/>
      <c r="C22" s="65"/>
      <c r="D22" s="65"/>
      <c r="E22" s="65"/>
      <c r="F22" s="65"/>
      <c r="G22" s="65"/>
      <c r="H22" s="65"/>
      <c r="I22" s="65"/>
      <c r="J22" s="65"/>
      <c r="K22" s="65"/>
    </row>
  </sheetData>
  <mergeCells count="67">
    <mergeCell ref="B22:K22"/>
    <mergeCell ref="B13:K13"/>
    <mergeCell ref="B14:C14"/>
    <mergeCell ref="H16:I16"/>
    <mergeCell ref="B15:C15"/>
    <mergeCell ref="D15:E15"/>
    <mergeCell ref="F15:G15"/>
    <mergeCell ref="H15:I15"/>
    <mergeCell ref="J15:K15"/>
    <mergeCell ref="B21:C21"/>
    <mergeCell ref="D21:E21"/>
    <mergeCell ref="J16:K16"/>
    <mergeCell ref="B20:C20"/>
    <mergeCell ref="B10:C10"/>
    <mergeCell ref="D10:E10"/>
    <mergeCell ref="B9:C9"/>
    <mergeCell ref="B17:K17"/>
    <mergeCell ref="B18:K18"/>
    <mergeCell ref="B1:K1"/>
    <mergeCell ref="B5:D5"/>
    <mergeCell ref="F8:G8"/>
    <mergeCell ref="H8:I8"/>
    <mergeCell ref="B3:K3"/>
    <mergeCell ref="B2:K2"/>
    <mergeCell ref="E5:K5"/>
    <mergeCell ref="B6:K6"/>
    <mergeCell ref="B4:K4"/>
    <mergeCell ref="B7:K7"/>
    <mergeCell ref="L16:M16"/>
    <mergeCell ref="L15:M15"/>
    <mergeCell ref="L8:M8"/>
    <mergeCell ref="N8:O8"/>
    <mergeCell ref="L9:M9"/>
    <mergeCell ref="N16:O16"/>
    <mergeCell ref="N10:O10"/>
    <mergeCell ref="L14:M14"/>
    <mergeCell ref="N14:O14"/>
    <mergeCell ref="L10:M10"/>
    <mergeCell ref="J8:K8"/>
    <mergeCell ref="B12:K12"/>
    <mergeCell ref="F16:G16"/>
    <mergeCell ref="B16:C16"/>
    <mergeCell ref="D16:E16"/>
    <mergeCell ref="J14:K14"/>
    <mergeCell ref="F14:G14"/>
    <mergeCell ref="H14:I14"/>
    <mergeCell ref="J10:K10"/>
    <mergeCell ref="D9:E9"/>
    <mergeCell ref="F9:G9"/>
    <mergeCell ref="H9:I9"/>
    <mergeCell ref="J9:K9"/>
    <mergeCell ref="D14:E14"/>
    <mergeCell ref="B8:C8"/>
    <mergeCell ref="D8:E8"/>
    <mergeCell ref="B19:C19"/>
    <mergeCell ref="D19:E19"/>
    <mergeCell ref="F19:G19"/>
    <mergeCell ref="H19:I19"/>
    <mergeCell ref="J19:K19"/>
    <mergeCell ref="F10:I10"/>
    <mergeCell ref="H21:I21"/>
    <mergeCell ref="J21:K21"/>
    <mergeCell ref="D20:E20"/>
    <mergeCell ref="F20:G20"/>
    <mergeCell ref="H20:I20"/>
    <mergeCell ref="J20:K20"/>
    <mergeCell ref="F21:G21"/>
  </mergeCells>
  <phoneticPr fontId="1"/>
  <printOptions horizontalCentered="1" verticalCentered="1"/>
  <pageMargins left="0.25" right="0.25" top="0" bottom="0" header="0" footer="0"/>
  <pageSetup scale="90" fitToHeight="2" orientation="landscape" horizontalDpi="4294967292" verticalDpi="4294967292" r:id="rId1"/>
  <headerFooter alignWithMargins="0"/>
  <rowBreaks count="2" manualBreakCount="2">
    <brk id="17" min="1" max="10" man="1"/>
    <brk id="21"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Penny Culliton</cp:lastModifiedBy>
  <cp:lastPrinted>2017-10-27T17:38:00Z</cp:lastPrinted>
  <dcterms:created xsi:type="dcterms:W3CDTF">2004-08-19T00:56:21Z</dcterms:created>
  <dcterms:modified xsi:type="dcterms:W3CDTF">2017-10-27T19:43:00Z</dcterms:modified>
</cp:coreProperties>
</file>