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defaultThemeVersion="124226"/>
  <mc:AlternateContent xmlns:mc="http://schemas.openxmlformats.org/markup-compatibility/2006">
    <mc:Choice Requires="x15">
      <x15ac:absPath xmlns:x15ac="http://schemas.microsoft.com/office/spreadsheetml/2010/11/ac" url="F:\School\Plans\2016-17 Plans\Foundations\"/>
    </mc:Choice>
  </mc:AlternateContent>
  <bookViews>
    <workbookView xWindow="1170" yWindow="105" windowWidth="4530" windowHeight="3255" tabRatio="500"/>
  </bookViews>
  <sheets>
    <sheet name="Sheet1" sheetId="1" r:id="rId1"/>
    <sheet name="Sheet2" sheetId="2" r:id="rId2"/>
    <sheet name="Sheet3" sheetId="3" r:id="rId3"/>
  </sheets>
  <definedNames>
    <definedName name="_xlnm.Print_Area" localSheetId="0">Sheet1!$B$1:$K$20</definedName>
  </definedNames>
  <calcPr calcId="152511"/>
</workbook>
</file>

<file path=xl/calcChain.xml><?xml version="1.0" encoding="utf-8"?>
<calcChain xmlns="http://schemas.openxmlformats.org/spreadsheetml/2006/main">
  <c r="B8" i="1" l="1"/>
  <c r="B7" i="1"/>
  <c r="D7" i="1" s="1"/>
  <c r="F7" i="1" s="1"/>
  <c r="H7" i="1" s="1"/>
  <c r="J7" i="1" s="1"/>
  <c r="L7" i="1" s="1"/>
  <c r="N7" i="1" s="1"/>
  <c r="N8" i="1" l="1"/>
  <c r="B14" i="1" s="1"/>
  <c r="D14" i="1" s="1"/>
  <c r="D8" i="1"/>
  <c r="B13" i="1"/>
  <c r="D13" i="1" s="1"/>
  <c r="F13" i="1" s="1"/>
  <c r="H13" i="1" s="1"/>
  <c r="J13" i="1" s="1"/>
  <c r="L12" i="1" s="1"/>
  <c r="N12" i="1" s="1"/>
  <c r="L8" i="1"/>
  <c r="F8" i="1"/>
  <c r="H8" i="1"/>
  <c r="J8" i="1"/>
  <c r="N13" i="1" l="1"/>
  <c r="F14" i="1"/>
  <c r="J14" i="1"/>
  <c r="H14" i="1"/>
  <c r="L13" i="1"/>
  <c r="B18" i="1"/>
  <c r="B17" i="1"/>
  <c r="D17" i="1" s="1"/>
  <c r="F17" i="1" s="1"/>
  <c r="H17" i="1" s="1"/>
  <c r="J17" i="1" s="1"/>
  <c r="H18" i="1" l="1"/>
  <c r="D18" i="1"/>
  <c r="F18" i="1"/>
  <c r="J18" i="1"/>
</calcChain>
</file>

<file path=xl/sharedStrings.xml><?xml version="1.0" encoding="utf-8"?>
<sst xmlns="http://schemas.openxmlformats.org/spreadsheetml/2006/main" count="23" uniqueCount="22">
  <si>
    <t>Month beginning:</t>
  </si>
  <si>
    <t>Foundations of Literacy Assignments</t>
  </si>
  <si>
    <t>pculliton@mascenic.org          Ms. Culliton          878-4361/554-5509                www.culliton.org</t>
  </si>
  <si>
    <t>Note: Study Guides are for your own use and are not turned in. Do NOT throw them away! You should keep them in a 3-ring binder. You will be able to use them during the final exam in June and the mid-term if applicable.</t>
  </si>
  <si>
    <t>Note: Absences do not extend due dates, test dates, quiz dates, etc. You are responsible for doing all work while absent and passing it in in one of the appropriate folders the day you return; tests and quizzes must be made up at the start of class the day you return from an absences well. E-mail or call in a timely manner if this presents a problem.  If something is due and we correct it in class, you cannot pass it in later for a grade if you were in class when the answers were gone over or if corrected papers have been handed back to other students.</t>
  </si>
  <si>
    <t xml:space="preserve">Note: Absences do not extend due dates, test, dates, quiz dates, etc. You are responsible for doing all work while absent and passing it in in one of the appropriate folders the day you return; tests and quizzes must be made up at the start of class the day you return from an absences well. E-mail or call in a timely manner if this presents a problem.  If something is due and we correct it in class, you cannot pass it in later for a grade if you were in class when the answers were gone over or if corrected papers have been handed back to other students. </t>
  </si>
  <si>
    <t>Continued on reverse…</t>
  </si>
  <si>
    <r>
      <t xml:space="preserve">HW = Work that will probably have to be done on your own time, outside of class              LGR = </t>
    </r>
    <r>
      <rPr>
        <b/>
        <i/>
        <sz val="12"/>
        <rFont val="Times New Roman"/>
        <family val="1"/>
      </rPr>
      <t>Vocabulary from Latin and Greek Roots</t>
    </r>
    <r>
      <rPr>
        <b/>
        <sz val="12"/>
        <rFont val="Times New Roman"/>
        <family val="1"/>
      </rPr>
      <t xml:space="preserve"> Book III                                                                                                                      SG = Study Guide (may be used during literature quizzes)   DUE for literature = Have it read, SG questions answered completely, and be ready for an open-notes quiz.</t>
    </r>
  </si>
  <si>
    <t>Reminder: there may be unannounced quizzes on reading assignments -- you will be able to use your Study Guide during these.</t>
  </si>
  <si>
    <r>
      <t xml:space="preserve">View </t>
    </r>
    <r>
      <rPr>
        <i/>
        <sz val="12"/>
        <rFont val="Times New Roman"/>
        <family val="1"/>
      </rPr>
      <t>Ancient Greeks: Who Were They</t>
    </r>
    <r>
      <rPr>
        <sz val="12"/>
        <rFont val="Times New Roman"/>
        <family val="1"/>
      </rPr>
      <t xml:space="preserve"> and do assignment on this. Turn in Extra Credit if you did it.</t>
    </r>
  </si>
  <si>
    <r>
      <rPr>
        <i/>
        <sz val="12"/>
        <rFont val="Times New Roman"/>
        <family val="1"/>
      </rPr>
      <t xml:space="preserve">Ancient Greeks: Who Were They </t>
    </r>
    <r>
      <rPr>
        <sz val="12"/>
        <rFont val="Times New Roman"/>
        <family val="1"/>
      </rPr>
      <t xml:space="preserve"> assignment DUE. Give information on assignments /topics/groups for Bulletin Board Projects (be here or risk being put on a topic with somebody you don't necessarily want). Read “The Wise Goddess: Athena,” pp. 31-33 and do SG questions.
</t>
    </r>
  </si>
  <si>
    <r>
      <t xml:space="preserve">“The Wise Goddess: Athena,” and  SG questions </t>
    </r>
    <r>
      <rPr>
        <b/>
        <sz val="12"/>
        <rFont val="Times New Roman"/>
        <family val="1"/>
      </rPr>
      <t>DUE.</t>
    </r>
    <r>
      <rPr>
        <sz val="12"/>
        <rFont val="Times New Roman"/>
        <family val="1"/>
      </rPr>
      <t xml:space="preserve">  CW = Begin “Apollo and Artemis: The Twins, ” p. 35-39. HW = Do LGR Ex. II-III and study roots and their meanings for Unit SEVEN-- due/quiz MONDAY</t>
    </r>
  </si>
  <si>
    <t>CW = Continue “Apollo and Artemis: The Twins, ” p. 35-39. HW = Do LGR Ex. II-III and study roots and their meanings for Unit SEVEN-- due/quiz MONDAY</t>
  </si>
  <si>
    <r>
      <t xml:space="preserve">LGR  Unit SEVEN Ex. II-III DUE. </t>
    </r>
    <r>
      <rPr>
        <b/>
        <sz val="12"/>
        <rFont val="Times New Roman"/>
        <family val="1"/>
      </rPr>
      <t>QUIZ</t>
    </r>
    <r>
      <rPr>
        <sz val="12"/>
        <rFont val="Times New Roman"/>
        <family val="1"/>
      </rPr>
      <t xml:space="preserve"> (2X) on Unit 7 roots and meanings. Work on Bulletin Board Projects. HW = finish all work for  “Apollo and Artemis: The Twins" (reading &amp; SG) 
</t>
    </r>
  </si>
  <si>
    <t>CW = Read "Arachne, " pp. 48-51 and do SG questions. HW = Do LGR  Ex. II-III and study roots and their meanings for Unit EIGHT</t>
  </si>
  <si>
    <t>CW = Bulletin Board Projects. HW = Do LGR  Ex. II-III and study roots and their meanings for Unit NINE</t>
  </si>
  <si>
    <r>
      <t xml:space="preserve">“Apollo and Artemis: The Twins" </t>
    </r>
    <r>
      <rPr>
        <b/>
        <sz val="12"/>
        <rFont val="Times New Roman"/>
        <family val="1"/>
      </rPr>
      <t>DUE.</t>
    </r>
    <r>
      <rPr>
        <sz val="12"/>
        <rFont val="Times New Roman"/>
        <family val="1"/>
      </rPr>
      <t xml:space="preserve">  CW = Work on Bulletin Board Projects. HW = Begin LGR   Ex. II-III and study roots and their meanings for Unit EIGHT
</t>
    </r>
  </si>
  <si>
    <r>
      <t xml:space="preserve">LGR  Unit NINE Ex. II-III </t>
    </r>
    <r>
      <rPr>
        <b/>
        <sz val="12"/>
        <rFont val="Times New Roman"/>
        <family val="1"/>
      </rPr>
      <t>DUE.</t>
    </r>
    <r>
      <rPr>
        <sz val="12"/>
        <rFont val="Times New Roman"/>
        <family val="1"/>
      </rPr>
      <t xml:space="preserve"> </t>
    </r>
    <r>
      <rPr>
        <b/>
        <sz val="12"/>
        <rFont val="Times New Roman"/>
        <family val="1"/>
      </rPr>
      <t>QUIZ</t>
    </r>
    <r>
      <rPr>
        <sz val="12"/>
        <rFont val="Times New Roman"/>
        <family val="1"/>
      </rPr>
      <t xml:space="preserve"> (2X) on Unit 9 roots and meanings. CW = Bulletin Board Projects</t>
    </r>
  </si>
  <si>
    <r>
      <t xml:space="preserve">LGR  Unit EIGHT Ex. II-III </t>
    </r>
    <r>
      <rPr>
        <b/>
        <sz val="12"/>
        <rFont val="Times New Roman"/>
        <family val="1"/>
      </rPr>
      <t>DUE.</t>
    </r>
    <r>
      <rPr>
        <sz val="12"/>
        <rFont val="Times New Roman"/>
        <family val="1"/>
      </rPr>
      <t xml:space="preserve"> </t>
    </r>
    <r>
      <rPr>
        <b/>
        <sz val="12"/>
        <rFont val="Times New Roman"/>
        <family val="1"/>
      </rPr>
      <t>QUIZ</t>
    </r>
    <r>
      <rPr>
        <sz val="12"/>
        <rFont val="Times New Roman"/>
        <family val="1"/>
      </rPr>
      <t xml:space="preserve"> (2X) on Unit 8 roots and meanings. </t>
    </r>
  </si>
  <si>
    <t xml:space="preserve">Snow day
</t>
  </si>
  <si>
    <t>Go over "Arachne" SG questions</t>
  </si>
  <si>
    <r>
      <rPr>
        <b/>
        <sz val="12"/>
        <rFont val="Times New Roman"/>
        <family val="1"/>
      </rPr>
      <t>QUIZ</t>
    </r>
    <r>
      <rPr>
        <sz val="12"/>
        <rFont val="Times New Roman"/>
        <family val="1"/>
      </rPr>
      <t xml:space="preserve"> (open-SG; 2X) on “Apollo and Artemis" and "Arachne." "Demeter and Persephone," "Persephone Falling" ). HW = Do LGR  Ex. II-III and study roots and their meanings for Unit NINE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</si>
</sst>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dd"/>
    <numFmt numFmtId="165" formatCode="mmmm\ dd"/>
  </numFmts>
  <fonts count="13" x14ac:knownFonts="1">
    <font>
      <sz val="10"/>
      <name val="Verdana"/>
    </font>
    <font>
      <sz val="8"/>
      <name val="Verdana"/>
      <family val="2"/>
    </font>
    <font>
      <b/>
      <sz val="18"/>
      <name val="Times New Roman"/>
      <family val="1"/>
    </font>
    <font>
      <sz val="9"/>
      <name val="Times New Roman"/>
      <family val="1"/>
    </font>
    <font>
      <sz val="10"/>
      <name val="Times New Roman"/>
      <family val="1"/>
    </font>
    <font>
      <b/>
      <sz val="12"/>
      <name val="Times New Roman"/>
      <family val="1"/>
    </font>
    <font>
      <b/>
      <sz val="9"/>
      <name val="Times New Roman"/>
      <family val="1"/>
    </font>
    <font>
      <sz val="8"/>
      <name val="Times New Roman"/>
      <family val="1"/>
    </font>
    <font>
      <sz val="12"/>
      <name val="Times New Roman"/>
      <family val="1"/>
    </font>
    <font>
      <b/>
      <sz val="16"/>
      <name val="Times New Roman"/>
      <family val="1"/>
    </font>
    <font>
      <b/>
      <sz val="14"/>
      <name val="Times New Roman"/>
      <family val="1"/>
    </font>
    <font>
      <b/>
      <i/>
      <sz val="12"/>
      <name val="Times New Roman"/>
      <family val="1"/>
    </font>
    <font>
      <i/>
      <sz val="12"/>
      <name val="Times New Roman"/>
      <family val="1"/>
    </font>
  </fonts>
  <fills count="4">
    <fill>
      <patternFill patternType="none"/>
    </fill>
    <fill>
      <patternFill patternType="gray125"/>
    </fill>
    <fill>
      <patternFill patternType="gray125">
        <fgColor indexed="22"/>
        <bgColor indexed="47"/>
      </patternFill>
    </fill>
    <fill>
      <patternFill patternType="gray125">
        <fgColor indexed="22"/>
        <bgColor theme="0" tint="-4.9989318521683403E-2"/>
      </patternFill>
    </fill>
  </fills>
  <borders count="19">
    <border>
      <left/>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s>
  <cellStyleXfs count="1">
    <xf numFmtId="0" fontId="0" fillId="0" borderId="0"/>
  </cellStyleXfs>
  <cellXfs count="64">
    <xf numFmtId="0" fontId="0" fillId="0" borderId="0" xfId="0"/>
    <xf numFmtId="0" fontId="5" fillId="0" borderId="0" xfId="0" applyNumberFormat="1" applyFont="1" applyFill="1" applyBorder="1" applyAlignment="1" applyProtection="1"/>
    <xf numFmtId="0" fontId="7" fillId="0" borderId="0" xfId="0" applyNumberFormat="1" applyFont="1" applyFill="1" applyBorder="1" applyAlignment="1" applyProtection="1"/>
    <xf numFmtId="165" fontId="6" fillId="2" borderId="1" xfId="0" applyNumberFormat="1" applyFont="1" applyFill="1" applyBorder="1" applyAlignment="1" applyProtection="1">
      <alignment horizontal="centerContinuous" vertical="top"/>
    </xf>
    <xf numFmtId="0" fontId="6" fillId="2" borderId="2" xfId="0" applyNumberFormat="1" applyFont="1" applyFill="1" applyBorder="1" applyAlignment="1" applyProtection="1">
      <alignment horizontal="centerContinuous" vertical="top"/>
    </xf>
    <xf numFmtId="0" fontId="8" fillId="0" borderId="0" xfId="0" applyNumberFormat="1" applyFont="1" applyFill="1" applyBorder="1" applyAlignment="1" applyProtection="1"/>
    <xf numFmtId="0" fontId="2" fillId="0" borderId="0" xfId="0" applyFont="1" applyFill="1" applyAlignment="1">
      <alignment horizontal="center" vertical="center"/>
    </xf>
    <xf numFmtId="0" fontId="4" fillId="0" borderId="0" xfId="0" applyNumberFormat="1" applyFont="1" applyFill="1" applyBorder="1" applyAlignment="1" applyProtection="1">
      <alignment horizontal="left" vertical="center" indent="2"/>
    </xf>
    <xf numFmtId="0" fontId="3" fillId="0" borderId="0" xfId="0" applyNumberFormat="1" applyFont="1" applyFill="1" applyBorder="1" applyAlignment="1" applyProtection="1"/>
    <xf numFmtId="0" fontId="4" fillId="0" borderId="0" xfId="0" applyNumberFormat="1" applyFont="1" applyFill="1" applyBorder="1" applyAlignment="1" applyProtection="1"/>
    <xf numFmtId="0" fontId="2" fillId="0" borderId="0" xfId="0" applyNumberFormat="1" applyFont="1" applyFill="1" applyBorder="1" applyAlignment="1" applyProtection="1">
      <alignment vertical="center" wrapText="1"/>
    </xf>
    <xf numFmtId="0" fontId="2" fillId="0" borderId="0" xfId="0" applyFont="1" applyAlignment="1">
      <alignment vertical="center" wrapText="1"/>
    </xf>
    <xf numFmtId="0" fontId="9" fillId="0" borderId="0" xfId="0" applyNumberFormat="1" applyFont="1" applyFill="1" applyBorder="1" applyAlignment="1" applyProtection="1">
      <alignment vertical="center" wrapText="1"/>
    </xf>
    <xf numFmtId="14" fontId="4" fillId="0" borderId="3" xfId="0" applyNumberFormat="1" applyFont="1" applyBorder="1" applyAlignment="1">
      <alignment vertical="center"/>
    </xf>
    <xf numFmtId="0" fontId="2" fillId="0" borderId="0" xfId="0" applyNumberFormat="1" applyFont="1" applyFill="1" applyBorder="1" applyAlignment="1" applyProtection="1">
      <alignment vertical="center"/>
    </xf>
    <xf numFmtId="0" fontId="2" fillId="0" borderId="0" xfId="0" applyFont="1" applyFill="1" applyAlignment="1">
      <alignment vertical="center"/>
    </xf>
    <xf numFmtId="0" fontId="3" fillId="0" borderId="0" xfId="0" applyNumberFormat="1" applyFont="1" applyFill="1" applyBorder="1" applyAlignment="1" applyProtection="1">
      <alignment vertical="center"/>
    </xf>
    <xf numFmtId="14" fontId="4" fillId="0" borderId="0" xfId="0" applyNumberFormat="1" applyFont="1" applyBorder="1" applyAlignment="1">
      <alignment vertical="center"/>
    </xf>
    <xf numFmtId="0" fontId="8" fillId="0" borderId="0" xfId="0" applyNumberFormat="1" applyFont="1" applyFill="1" applyBorder="1" applyAlignment="1" applyProtection="1">
      <alignment vertical="top" wrapText="1"/>
      <protection locked="0"/>
    </xf>
    <xf numFmtId="0" fontId="8" fillId="0" borderId="0" xfId="0" applyFont="1" applyBorder="1" applyAlignment="1" applyProtection="1">
      <alignment vertical="top" wrapText="1"/>
      <protection locked="0"/>
    </xf>
    <xf numFmtId="0" fontId="5" fillId="0" borderId="0" xfId="0" applyNumberFormat="1" applyFont="1" applyFill="1" applyBorder="1" applyAlignment="1" applyProtection="1">
      <alignment vertical="top" wrapText="1"/>
      <protection locked="0"/>
    </xf>
    <xf numFmtId="0" fontId="5" fillId="0" borderId="0" xfId="0" applyFont="1" applyBorder="1" applyAlignment="1" applyProtection="1">
      <alignment vertical="top" wrapText="1"/>
      <protection locked="0"/>
    </xf>
    <xf numFmtId="0" fontId="4" fillId="0" borderId="5"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top" wrapText="1"/>
      <protection locked="0"/>
    </xf>
    <xf numFmtId="164" fontId="6" fillId="3" borderId="6" xfId="0" applyNumberFormat="1" applyFont="1" applyFill="1" applyBorder="1" applyAlignment="1" applyProtection="1">
      <alignment horizontal="center" vertical="center"/>
    </xf>
    <xf numFmtId="164" fontId="6" fillId="3" borderId="10" xfId="0" applyNumberFormat="1" applyFont="1" applyFill="1" applyBorder="1" applyAlignment="1" applyProtection="1">
      <alignment horizontal="center" vertical="center"/>
    </xf>
    <xf numFmtId="164" fontId="6" fillId="3" borderId="17" xfId="0" applyNumberFormat="1" applyFont="1" applyFill="1" applyBorder="1" applyAlignment="1" applyProtection="1">
      <alignment horizontal="center" vertical="center"/>
    </xf>
    <xf numFmtId="164" fontId="6" fillId="3" borderId="7" xfId="0" applyNumberFormat="1" applyFont="1" applyFill="1" applyBorder="1" applyAlignment="1" applyProtection="1">
      <alignment horizontal="center" vertical="center"/>
    </xf>
    <xf numFmtId="165" fontId="6" fillId="3" borderId="11" xfId="0" applyNumberFormat="1" applyFont="1" applyFill="1" applyBorder="1" applyAlignment="1" applyProtection="1">
      <alignment horizontal="center" vertical="top"/>
    </xf>
    <xf numFmtId="165" fontId="6" fillId="3" borderId="12" xfId="0" applyNumberFormat="1" applyFont="1" applyFill="1" applyBorder="1" applyAlignment="1" applyProtection="1">
      <alignment horizontal="center" vertical="top"/>
    </xf>
    <xf numFmtId="165" fontId="6" fillId="3" borderId="1" xfId="0" applyNumberFormat="1" applyFont="1" applyFill="1" applyBorder="1" applyAlignment="1" applyProtection="1">
      <alignment horizontal="center" vertical="top"/>
    </xf>
    <xf numFmtId="165" fontId="6" fillId="3" borderId="2" xfId="0" applyNumberFormat="1" applyFont="1" applyFill="1" applyBorder="1" applyAlignment="1" applyProtection="1">
      <alignment horizontal="center" vertical="top"/>
    </xf>
    <xf numFmtId="0" fontId="8" fillId="0" borderId="8" xfId="0" applyNumberFormat="1" applyFont="1" applyFill="1" applyBorder="1" applyAlignment="1" applyProtection="1">
      <alignment vertical="top" wrapText="1"/>
      <protection locked="0"/>
    </xf>
    <xf numFmtId="0" fontId="8" fillId="0" borderId="9" xfId="0" applyNumberFormat="1" applyFont="1" applyFill="1" applyBorder="1" applyAlignment="1" applyProtection="1">
      <alignment vertical="top" wrapText="1"/>
      <protection locked="0"/>
    </xf>
    <xf numFmtId="0" fontId="8" fillId="0" borderId="13" xfId="0" applyNumberFormat="1" applyFont="1" applyFill="1" applyBorder="1" applyAlignment="1" applyProtection="1">
      <alignment vertical="top" wrapText="1"/>
      <protection locked="0"/>
    </xf>
    <xf numFmtId="0" fontId="8" fillId="0" borderId="9" xfId="0" applyFont="1" applyBorder="1" applyAlignment="1" applyProtection="1">
      <alignment vertical="top" wrapText="1"/>
      <protection locked="0"/>
    </xf>
    <xf numFmtId="0" fontId="2" fillId="0" borderId="0" xfId="0" applyFont="1" applyFill="1" applyAlignment="1">
      <alignment horizontal="center" vertical="center"/>
    </xf>
    <xf numFmtId="0" fontId="4" fillId="0" borderId="0" xfId="0" applyFont="1" applyBorder="1" applyAlignment="1">
      <alignment horizontal="right" vertical="center"/>
    </xf>
    <xf numFmtId="0" fontId="5" fillId="0" borderId="0" xfId="0" applyFont="1" applyAlignment="1">
      <alignment horizontal="center" vertical="center" wrapText="1"/>
    </xf>
    <xf numFmtId="0" fontId="10" fillId="0" borderId="0" xfId="0" applyFont="1" applyAlignment="1">
      <alignment horizontal="center" vertical="center" wrapText="1"/>
    </xf>
    <xf numFmtId="0" fontId="4" fillId="0" borderId="0" xfId="0" applyFont="1" applyAlignment="1">
      <alignment horizontal="center" vertical="center" wrapText="1"/>
    </xf>
    <xf numFmtId="14" fontId="3" fillId="0" borderId="0" xfId="0" applyNumberFormat="1" applyFont="1" applyFill="1" applyBorder="1" applyAlignment="1" applyProtection="1">
      <alignment horizontal="left" vertical="center"/>
      <protection locked="0"/>
    </xf>
    <xf numFmtId="0" fontId="8" fillId="0" borderId="8"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8" fillId="0" borderId="18"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0" fontId="8" fillId="0" borderId="18" xfId="0" applyFont="1" applyBorder="1" applyAlignment="1" applyProtection="1">
      <alignment vertical="top" wrapText="1"/>
      <protection locked="0"/>
    </xf>
    <xf numFmtId="164" fontId="6" fillId="2" borderId="5" xfId="0" applyNumberFormat="1" applyFont="1" applyFill="1" applyBorder="1" applyAlignment="1" applyProtection="1">
      <alignment horizontal="center" vertical="top"/>
    </xf>
    <xf numFmtId="164" fontId="6" fillId="2" borderId="7" xfId="0" applyNumberFormat="1" applyFont="1" applyFill="1" applyBorder="1" applyAlignment="1" applyProtection="1">
      <alignment horizontal="center" vertical="top"/>
    </xf>
    <xf numFmtId="164" fontId="6" fillId="2" borderId="6" xfId="0" applyNumberFormat="1" applyFont="1" applyFill="1" applyBorder="1" applyAlignment="1" applyProtection="1">
      <alignment horizontal="center" vertical="top"/>
    </xf>
    <xf numFmtId="164" fontId="6" fillId="2" borderId="10" xfId="0" applyNumberFormat="1" applyFont="1" applyFill="1" applyBorder="1" applyAlignment="1" applyProtection="1">
      <alignment horizontal="center" vertical="top"/>
    </xf>
    <xf numFmtId="165" fontId="6" fillId="2" borderId="3" xfId="0" applyNumberFormat="1" applyFont="1" applyFill="1" applyBorder="1" applyAlignment="1" applyProtection="1">
      <alignment horizontal="center" vertical="top"/>
    </xf>
    <xf numFmtId="165" fontId="6" fillId="2" borderId="12" xfId="0" applyNumberFormat="1" applyFont="1" applyFill="1" applyBorder="1" applyAlignment="1" applyProtection="1">
      <alignment horizontal="center" vertical="top"/>
    </xf>
    <xf numFmtId="0" fontId="8" fillId="0" borderId="15" xfId="0" applyNumberFormat="1" applyFont="1" applyFill="1" applyBorder="1" applyAlignment="1" applyProtection="1">
      <alignment vertical="top" wrapText="1"/>
      <protection locked="0"/>
    </xf>
    <xf numFmtId="0" fontId="8" fillId="0" borderId="16" xfId="0" applyFont="1" applyBorder="1" applyAlignment="1" applyProtection="1">
      <alignment vertical="top" wrapText="1"/>
      <protection locked="0"/>
    </xf>
    <xf numFmtId="0" fontId="8" fillId="0" borderId="18" xfId="0" applyNumberFormat="1" applyFont="1" applyFill="1" applyBorder="1" applyAlignment="1" applyProtection="1">
      <alignment vertical="top" wrapText="1"/>
      <protection locked="0"/>
    </xf>
    <xf numFmtId="0" fontId="8" fillId="0" borderId="14" xfId="0" applyNumberFormat="1" applyFont="1" applyFill="1" applyBorder="1" applyAlignment="1" applyProtection="1">
      <alignment vertical="top" wrapText="1"/>
      <protection locked="0"/>
    </xf>
    <xf numFmtId="0" fontId="8" fillId="0" borderId="14" xfId="0" applyFont="1" applyBorder="1" applyAlignment="1" applyProtection="1">
      <alignment vertical="top" wrapText="1"/>
      <protection locked="0"/>
    </xf>
    <xf numFmtId="0" fontId="8" fillId="0" borderId="13" xfId="0" applyNumberFormat="1" applyFont="1" applyFill="1" applyBorder="1" applyAlignment="1" applyProtection="1">
      <alignment horizontal="left" vertical="top" wrapText="1"/>
      <protection locked="0"/>
    </xf>
    <xf numFmtId="0" fontId="8" fillId="0" borderId="4" xfId="0" applyNumberFormat="1" applyFont="1" applyFill="1" applyBorder="1" applyAlignment="1" applyProtection="1">
      <alignment horizontal="left" vertical="top" wrapText="1"/>
      <protection locked="0"/>
    </xf>
    <xf numFmtId="0" fontId="5" fillId="0" borderId="3"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vertical="top" wrapText="1"/>
      <protection locked="0"/>
    </xf>
    <xf numFmtId="0" fontId="8" fillId="0" borderId="9" xfId="0" applyNumberFormat="1" applyFont="1" applyFill="1" applyBorder="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7327</xdr:colOff>
      <xdr:row>18</xdr:row>
      <xdr:rowOff>505558</xdr:rowOff>
    </xdr:from>
    <xdr:to>
      <xdr:col>6</xdr:col>
      <xdr:colOff>549519</xdr:colOff>
      <xdr:row>18</xdr:row>
      <xdr:rowOff>520212</xdr:rowOff>
    </xdr:to>
    <xdr:cxnSp macro="">
      <xdr:nvCxnSpPr>
        <xdr:cNvPr id="4" name="Straight Connector 3"/>
        <xdr:cNvCxnSpPr/>
      </xdr:nvCxnSpPr>
      <xdr:spPr>
        <a:xfrm flipV="1">
          <a:off x="4044462" y="10213731"/>
          <a:ext cx="1560634" cy="14654"/>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7327</xdr:colOff>
      <xdr:row>18</xdr:row>
      <xdr:rowOff>718038</xdr:rowOff>
    </xdr:from>
    <xdr:to>
      <xdr:col>6</xdr:col>
      <xdr:colOff>234461</xdr:colOff>
      <xdr:row>18</xdr:row>
      <xdr:rowOff>732692</xdr:rowOff>
    </xdr:to>
    <xdr:cxnSp macro="">
      <xdr:nvCxnSpPr>
        <xdr:cNvPr id="7" name="Straight Connector 6"/>
        <xdr:cNvCxnSpPr/>
      </xdr:nvCxnSpPr>
      <xdr:spPr>
        <a:xfrm>
          <a:off x="4044462" y="10426211"/>
          <a:ext cx="1245576" cy="14654"/>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abSelected="1" topLeftCell="B17" zoomScale="130" zoomScaleNormal="130" zoomScaleSheetLayoutView="120" workbookViewId="0">
      <selection activeCell="H19" sqref="H19:I19"/>
    </sheetView>
  </sheetViews>
  <sheetFormatPr defaultColWidth="0" defaultRowHeight="0" customHeight="1" zeroHeight="1" x14ac:dyDescent="0.2"/>
  <cols>
    <col min="1" max="1" width="3.375" style="9" customWidth="1"/>
    <col min="2" max="2" width="12.125" style="9" customWidth="1"/>
    <col min="3" max="3" width="11" style="9" customWidth="1"/>
    <col min="4" max="4" width="12.375" style="9" customWidth="1"/>
    <col min="5" max="5" width="14.125" style="9" customWidth="1"/>
    <col min="6" max="6" width="13.375" style="9" customWidth="1"/>
    <col min="7" max="7" width="13.875" style="9" customWidth="1"/>
    <col min="8" max="8" width="10.875" style="9" customWidth="1"/>
    <col min="9" max="9" width="11.75" style="9" customWidth="1"/>
    <col min="10" max="10" width="16.25" style="9" customWidth="1"/>
    <col min="11" max="11" width="11" style="9" customWidth="1"/>
    <col min="12" max="12" width="0.875" style="9" customWidth="1"/>
    <col min="13" max="13" width="2.25" style="9" hidden="1" customWidth="1"/>
    <col min="14" max="14" width="1.375" style="9" hidden="1" customWidth="1"/>
    <col min="15" max="15" width="5" style="9" hidden="1" customWidth="1"/>
    <col min="16" max="16" width="0.875" style="9" hidden="1" customWidth="1"/>
    <col min="17" max="16384" width="8.625" style="9" hidden="1"/>
  </cols>
  <sheetData>
    <row r="1" spans="1:16" s="7" customFormat="1" ht="30" customHeight="1" x14ac:dyDescent="0.2">
      <c r="A1" s="14"/>
      <c r="B1" s="36" t="s">
        <v>1</v>
      </c>
      <c r="C1" s="36"/>
      <c r="D1" s="36"/>
      <c r="E1" s="36"/>
      <c r="F1" s="36"/>
      <c r="G1" s="36"/>
      <c r="H1" s="36"/>
      <c r="I1" s="36"/>
      <c r="J1" s="36"/>
      <c r="K1" s="36"/>
      <c r="L1" s="15"/>
      <c r="M1" s="15"/>
      <c r="N1" s="15"/>
      <c r="O1" s="15"/>
      <c r="P1" s="15"/>
    </row>
    <row r="2" spans="1:16" s="7" customFormat="1" ht="41.25" customHeight="1" x14ac:dyDescent="0.2">
      <c r="A2" s="12"/>
      <c r="B2" s="39" t="s">
        <v>2</v>
      </c>
      <c r="C2" s="40"/>
      <c r="D2" s="40"/>
      <c r="E2" s="40"/>
      <c r="F2" s="40"/>
      <c r="G2" s="40"/>
      <c r="H2" s="40"/>
      <c r="I2" s="40"/>
      <c r="J2" s="40"/>
      <c r="K2" s="40"/>
      <c r="L2" s="6"/>
      <c r="M2" s="6"/>
      <c r="N2" s="6"/>
      <c r="O2" s="6"/>
      <c r="P2" s="6"/>
    </row>
    <row r="3" spans="1:16" s="8" customFormat="1" ht="53.45" customHeight="1" x14ac:dyDescent="0.2">
      <c r="A3" s="10"/>
      <c r="B3" s="38" t="s">
        <v>7</v>
      </c>
      <c r="C3" s="38"/>
      <c r="D3" s="38"/>
      <c r="E3" s="38"/>
      <c r="F3" s="38"/>
      <c r="G3" s="38"/>
      <c r="H3" s="38"/>
      <c r="I3" s="38"/>
      <c r="J3" s="38"/>
      <c r="K3" s="38"/>
      <c r="L3" s="11"/>
      <c r="M3" s="11"/>
      <c r="N3" s="11"/>
      <c r="O3" s="11"/>
    </row>
    <row r="4" spans="1:16" s="8" customFormat="1" ht="6" customHeight="1" x14ac:dyDescent="0.2">
      <c r="A4" s="10"/>
      <c r="B4" s="45"/>
      <c r="C4" s="45"/>
      <c r="D4" s="45"/>
      <c r="E4" s="45"/>
      <c r="F4" s="45"/>
      <c r="G4" s="45"/>
      <c r="H4" s="45"/>
      <c r="I4" s="45"/>
      <c r="J4" s="45"/>
      <c r="K4" s="45"/>
      <c r="L4" s="11"/>
      <c r="M4" s="11"/>
      <c r="N4" s="11"/>
      <c r="O4" s="11"/>
    </row>
    <row r="5" spans="1:16" s="8" customFormat="1" ht="17.45" customHeight="1" thickBot="1" x14ac:dyDescent="0.25">
      <c r="A5" s="16"/>
      <c r="B5" s="37" t="s">
        <v>0</v>
      </c>
      <c r="C5" s="37"/>
      <c r="D5" s="37"/>
      <c r="E5" s="41">
        <v>41240</v>
      </c>
      <c r="F5" s="41"/>
      <c r="G5" s="41"/>
      <c r="H5" s="41"/>
      <c r="I5" s="41"/>
      <c r="J5" s="41"/>
      <c r="K5" s="41"/>
      <c r="L5" s="13"/>
      <c r="M5" s="13"/>
      <c r="N5" s="13"/>
      <c r="O5" s="13"/>
    </row>
    <row r="6" spans="1:16" s="8" customFormat="1" ht="64.5" customHeight="1" thickBot="1" x14ac:dyDescent="0.25">
      <c r="A6" s="16"/>
      <c r="B6" s="42" t="s">
        <v>4</v>
      </c>
      <c r="C6" s="43"/>
      <c r="D6" s="43"/>
      <c r="E6" s="43"/>
      <c r="F6" s="43"/>
      <c r="G6" s="43"/>
      <c r="H6" s="43"/>
      <c r="I6" s="43"/>
      <c r="J6" s="43"/>
      <c r="K6" s="44"/>
      <c r="L6" s="17"/>
      <c r="M6" s="17"/>
      <c r="N6" s="17"/>
      <c r="O6" s="17"/>
    </row>
    <row r="7" spans="1:16" s="1" customFormat="1" ht="14.25" customHeight="1" x14ac:dyDescent="0.25">
      <c r="B7" s="26">
        <f>E5</f>
        <v>41240</v>
      </c>
      <c r="C7" s="27"/>
      <c r="D7" s="24">
        <f>IF(B7&lt;&gt;"",B7+1,"")</f>
        <v>41241</v>
      </c>
      <c r="E7" s="27"/>
      <c r="F7" s="24">
        <f>IF(D7&lt;&gt;"",D7+1,"")</f>
        <v>41242</v>
      </c>
      <c r="G7" s="27"/>
      <c r="H7" s="24">
        <f>IF(F7&lt;&gt;"",F7+1,"")</f>
        <v>41243</v>
      </c>
      <c r="I7" s="27"/>
      <c r="J7" s="24">
        <f>IF(H7&lt;&gt;"",H7+1,"")</f>
        <v>41244</v>
      </c>
      <c r="K7" s="25"/>
      <c r="L7" s="47">
        <f>IF(J7&lt;&gt;"",J7+1,"")</f>
        <v>41245</v>
      </c>
      <c r="M7" s="48"/>
      <c r="N7" s="49">
        <f>IF(L7&lt;&gt;"",L7+1,"")</f>
        <v>41246</v>
      </c>
      <c r="O7" s="50"/>
    </row>
    <row r="8" spans="1:16" s="2" customFormat="1" ht="16.5" customHeight="1" thickBot="1" x14ac:dyDescent="0.25">
      <c r="B8" s="28">
        <f>E5</f>
        <v>41240</v>
      </c>
      <c r="C8" s="29"/>
      <c r="D8" s="30">
        <f>IF(B8&lt;&gt;"",B8+1,"")</f>
        <v>41241</v>
      </c>
      <c r="E8" s="29"/>
      <c r="F8" s="30">
        <f>IF(B8&lt;&gt;"",B8+2,"")</f>
        <v>41242</v>
      </c>
      <c r="G8" s="29"/>
      <c r="H8" s="30">
        <f>IF(B8&lt;&gt;"",B8+3,"")</f>
        <v>41243</v>
      </c>
      <c r="I8" s="29"/>
      <c r="J8" s="30">
        <f>IF(B8&lt;&gt;"",B8+4,"")</f>
        <v>41244</v>
      </c>
      <c r="K8" s="31"/>
      <c r="L8" s="51">
        <f>IF(B8&lt;&gt;"",B8+5,"")</f>
        <v>41245</v>
      </c>
      <c r="M8" s="52"/>
      <c r="N8" s="3">
        <f>IF(B8&lt;&gt;"",B8+6,"")</f>
        <v>41246</v>
      </c>
      <c r="O8" s="4"/>
    </row>
    <row r="9" spans="1:16" s="5" customFormat="1" ht="153.75" customHeight="1" thickBot="1" x14ac:dyDescent="0.3">
      <c r="B9" s="32" t="s">
        <v>9</v>
      </c>
      <c r="C9" s="62"/>
      <c r="D9" s="62"/>
      <c r="E9" s="33"/>
      <c r="F9" s="58" t="s">
        <v>10</v>
      </c>
      <c r="G9" s="59"/>
      <c r="H9" s="34" t="s">
        <v>11</v>
      </c>
      <c r="I9" s="33"/>
      <c r="J9" s="32" t="s">
        <v>12</v>
      </c>
      <c r="K9" s="55"/>
      <c r="L9" s="56"/>
      <c r="M9" s="57"/>
      <c r="N9" s="53"/>
      <c r="O9" s="54"/>
    </row>
    <row r="10" spans="1:16" s="1" customFormat="1" ht="27.6" customHeight="1" x14ac:dyDescent="0.25">
      <c r="B10" s="23" t="s">
        <v>8</v>
      </c>
      <c r="C10" s="23"/>
      <c r="D10" s="23"/>
      <c r="E10" s="23"/>
      <c r="F10" s="23"/>
      <c r="G10" s="23"/>
      <c r="H10" s="23"/>
      <c r="I10" s="23"/>
      <c r="J10" s="23"/>
      <c r="K10" s="23"/>
      <c r="L10" s="20"/>
      <c r="M10" s="21"/>
      <c r="N10" s="20"/>
      <c r="O10" s="21"/>
    </row>
    <row r="11" spans="1:16" s="5" customFormat="1" ht="30" customHeight="1" thickBot="1" x14ac:dyDescent="0.3">
      <c r="B11" s="45" t="s">
        <v>6</v>
      </c>
      <c r="C11" s="45"/>
      <c r="D11" s="45"/>
      <c r="E11" s="45"/>
      <c r="F11" s="45"/>
      <c r="G11" s="45"/>
      <c r="H11" s="45"/>
      <c r="I11" s="45"/>
      <c r="J11" s="45"/>
      <c r="K11" s="45"/>
      <c r="L11" s="18"/>
      <c r="M11" s="19"/>
      <c r="N11" s="18"/>
      <c r="O11" s="19"/>
    </row>
    <row r="12" spans="1:16" s="1" customFormat="1" ht="85.15" customHeight="1" thickBot="1" x14ac:dyDescent="0.3">
      <c r="B12" s="60" t="s">
        <v>5</v>
      </c>
      <c r="C12" s="61"/>
      <c r="D12" s="61"/>
      <c r="E12" s="61"/>
      <c r="F12" s="61"/>
      <c r="G12" s="61"/>
      <c r="H12" s="61"/>
      <c r="I12" s="61"/>
      <c r="J12" s="61"/>
      <c r="K12" s="61"/>
      <c r="L12" s="47">
        <f>IF(J13&lt;&gt;"",J13+1,"")</f>
        <v>41252</v>
      </c>
      <c r="M12" s="48"/>
      <c r="N12" s="49">
        <f>IF(L12&lt;&gt;"",L12+1,"")</f>
        <v>41253</v>
      </c>
      <c r="O12" s="50"/>
    </row>
    <row r="13" spans="1:16" s="2" customFormat="1" ht="18" customHeight="1" thickBot="1" x14ac:dyDescent="0.25">
      <c r="B13" s="26">
        <f>IF(N7&lt;&gt;"",N7+1,"")</f>
        <v>41247</v>
      </c>
      <c r="C13" s="27"/>
      <c r="D13" s="24">
        <f>IF(B13&lt;&gt;"",B13+1,"")</f>
        <v>41248</v>
      </c>
      <c r="E13" s="27"/>
      <c r="F13" s="24">
        <f>IF(D13&lt;&gt;"",D13+1,"")</f>
        <v>41249</v>
      </c>
      <c r="G13" s="27"/>
      <c r="H13" s="24">
        <f>IF(F13&lt;&gt;"",F13+1,"")</f>
        <v>41250</v>
      </c>
      <c r="I13" s="27"/>
      <c r="J13" s="24">
        <f>IF(H13&lt;&gt;"",H13+1,"")</f>
        <v>41251</v>
      </c>
      <c r="K13" s="25"/>
      <c r="L13" s="51">
        <f>IF(B14&lt;&gt;"",B14+5,"")</f>
        <v>41252</v>
      </c>
      <c r="M13" s="52"/>
      <c r="N13" s="3">
        <f>IF(B14&lt;&gt;"",B14+6,"")</f>
        <v>41253</v>
      </c>
      <c r="O13" s="4"/>
    </row>
    <row r="14" spans="1:16" s="5" customFormat="1" ht="13.15" customHeight="1" thickBot="1" x14ac:dyDescent="0.3">
      <c r="B14" s="28">
        <f>IF(N8&lt;&gt;"",N8+1,"")</f>
        <v>41247</v>
      </c>
      <c r="C14" s="29"/>
      <c r="D14" s="30">
        <f>IF(B14&lt;&gt;"",B14+1,"")</f>
        <v>41248</v>
      </c>
      <c r="E14" s="29"/>
      <c r="F14" s="30">
        <f>IF(B14&lt;&gt;"",B14+2,"")</f>
        <v>41249</v>
      </c>
      <c r="G14" s="29"/>
      <c r="H14" s="30">
        <f>IF(B14&lt;&gt;"",B14+3,"")</f>
        <v>41250</v>
      </c>
      <c r="I14" s="29"/>
      <c r="J14" s="30">
        <f>IF(B14&lt;&gt;"",B14+4,"")</f>
        <v>41251</v>
      </c>
      <c r="K14" s="31"/>
      <c r="L14" s="56"/>
      <c r="M14" s="57"/>
      <c r="N14" s="53"/>
      <c r="O14" s="54"/>
    </row>
    <row r="15" spans="1:16" s="5" customFormat="1" ht="132" customHeight="1" thickBot="1" x14ac:dyDescent="0.3">
      <c r="B15" s="32" t="s">
        <v>13</v>
      </c>
      <c r="C15" s="33"/>
      <c r="D15" s="34" t="s">
        <v>16</v>
      </c>
      <c r="E15" s="35"/>
      <c r="F15" s="58" t="s">
        <v>14</v>
      </c>
      <c r="G15" s="59"/>
      <c r="H15" s="59"/>
      <c r="I15" s="63"/>
      <c r="J15" s="34" t="s">
        <v>18</v>
      </c>
      <c r="K15" s="33"/>
      <c r="L15" s="18"/>
      <c r="M15" s="19"/>
      <c r="N15" s="18"/>
      <c r="O15" s="19"/>
    </row>
    <row r="16" spans="1:16" s="5" customFormat="1" ht="31.15" customHeight="1" thickBot="1" x14ac:dyDescent="0.3">
      <c r="B16" s="23" t="s">
        <v>8</v>
      </c>
      <c r="C16" s="23"/>
      <c r="D16" s="23"/>
      <c r="E16" s="23"/>
      <c r="F16" s="23"/>
      <c r="G16" s="23"/>
      <c r="H16" s="23"/>
      <c r="I16" s="23"/>
      <c r="J16" s="23"/>
      <c r="K16" s="23"/>
      <c r="L16" s="18"/>
      <c r="M16" s="19"/>
      <c r="N16" s="18"/>
      <c r="O16" s="19"/>
    </row>
    <row r="17" spans="2:15" s="5" customFormat="1" ht="14.25" customHeight="1" x14ac:dyDescent="0.25">
      <c r="B17" s="26">
        <f>IF(N12&lt;&gt;"",N12+1,"")</f>
        <v>41254</v>
      </c>
      <c r="C17" s="27"/>
      <c r="D17" s="24">
        <f>IF(B17&lt;&gt;"",B17+1,"")</f>
        <v>41255</v>
      </c>
      <c r="E17" s="27"/>
      <c r="F17" s="24">
        <f>IF(D17&lt;&gt;"",D17+1,"")</f>
        <v>41256</v>
      </c>
      <c r="G17" s="27"/>
      <c r="H17" s="24">
        <f>IF(F17&lt;&gt;"",F17+1,"")</f>
        <v>41257</v>
      </c>
      <c r="I17" s="27"/>
      <c r="J17" s="24">
        <f>IF(H17&lt;&gt;"",H17+1,"")</f>
        <v>41258</v>
      </c>
      <c r="K17" s="25"/>
      <c r="L17" s="18"/>
      <c r="M17" s="19"/>
      <c r="N17" s="18"/>
      <c r="O17" s="19"/>
    </row>
    <row r="18" spans="2:15" s="5" customFormat="1" ht="17.25" customHeight="1" thickBot="1" x14ac:dyDescent="0.3">
      <c r="B18" s="28">
        <f>IF(N12&lt;&gt;"",N12+1,"")</f>
        <v>41254</v>
      </c>
      <c r="C18" s="29"/>
      <c r="D18" s="30">
        <f>IF(B18&lt;&gt;"",B18+1,"")</f>
        <v>41255</v>
      </c>
      <c r="E18" s="29"/>
      <c r="F18" s="30">
        <f>IF(B18&lt;&gt;"",B18+2,"")</f>
        <v>41256</v>
      </c>
      <c r="G18" s="29"/>
      <c r="H18" s="30">
        <f>IF(B18&lt;&gt;"",B18+3,"")</f>
        <v>41257</v>
      </c>
      <c r="I18" s="29"/>
      <c r="J18" s="30">
        <f>IF(B18&lt;&gt;"",B18+4,"")</f>
        <v>41258</v>
      </c>
      <c r="K18" s="31"/>
      <c r="L18" s="18"/>
      <c r="M18" s="19"/>
      <c r="N18" s="18"/>
      <c r="O18" s="19"/>
    </row>
    <row r="19" spans="2:15" s="5" customFormat="1" ht="123" customHeight="1" thickBot="1" x14ac:dyDescent="0.3">
      <c r="B19" s="32" t="s">
        <v>19</v>
      </c>
      <c r="C19" s="33"/>
      <c r="D19" s="34" t="s">
        <v>20</v>
      </c>
      <c r="E19" s="35"/>
      <c r="F19" s="34" t="s">
        <v>21</v>
      </c>
      <c r="G19" s="35"/>
      <c r="H19" s="34" t="s">
        <v>15</v>
      </c>
      <c r="I19" s="35"/>
      <c r="J19" s="34" t="s">
        <v>17</v>
      </c>
      <c r="K19" s="46"/>
      <c r="L19" s="18"/>
      <c r="M19" s="19"/>
      <c r="N19" s="18"/>
      <c r="O19" s="19"/>
    </row>
    <row r="20" spans="2:15" ht="50.65" customHeight="1" x14ac:dyDescent="0.2">
      <c r="B20" s="22" t="s">
        <v>3</v>
      </c>
      <c r="C20" s="22"/>
      <c r="D20" s="22"/>
      <c r="E20" s="22"/>
      <c r="F20" s="22"/>
      <c r="G20" s="22"/>
      <c r="H20" s="22"/>
      <c r="I20" s="22"/>
      <c r="J20" s="22"/>
      <c r="K20" s="22"/>
    </row>
    <row r="21" spans="2:15" ht="0" hidden="1" customHeight="1" x14ac:dyDescent="0.2"/>
    <row r="22" spans="2:15" ht="0" hidden="1" customHeight="1" x14ac:dyDescent="0.2"/>
  </sheetData>
  <mergeCells count="65">
    <mergeCell ref="F9:G9"/>
    <mergeCell ref="H9:I9"/>
    <mergeCell ref="B15:C15"/>
    <mergeCell ref="D15:E15"/>
    <mergeCell ref="B12:K12"/>
    <mergeCell ref="B10:K10"/>
    <mergeCell ref="B11:K11"/>
    <mergeCell ref="H13:I13"/>
    <mergeCell ref="D13:E13"/>
    <mergeCell ref="J15:K15"/>
    <mergeCell ref="B9:E9"/>
    <mergeCell ref="F15:I15"/>
    <mergeCell ref="N14:O14"/>
    <mergeCell ref="N9:O9"/>
    <mergeCell ref="J13:K13"/>
    <mergeCell ref="L12:M12"/>
    <mergeCell ref="N12:O12"/>
    <mergeCell ref="J9:K9"/>
    <mergeCell ref="L9:M9"/>
    <mergeCell ref="L14:M14"/>
    <mergeCell ref="L13:M13"/>
    <mergeCell ref="L7:M7"/>
    <mergeCell ref="N7:O7"/>
    <mergeCell ref="B8:C8"/>
    <mergeCell ref="D8:E8"/>
    <mergeCell ref="F8:G8"/>
    <mergeCell ref="H8:I8"/>
    <mergeCell ref="J8:K8"/>
    <mergeCell ref="L8:M8"/>
    <mergeCell ref="B7:C7"/>
    <mergeCell ref="D7:E7"/>
    <mergeCell ref="F17:G17"/>
    <mergeCell ref="H17:I17"/>
    <mergeCell ref="J17:K17"/>
    <mergeCell ref="J19:K19"/>
    <mergeCell ref="B18:C18"/>
    <mergeCell ref="D18:E18"/>
    <mergeCell ref="F18:G18"/>
    <mergeCell ref="H18:I18"/>
    <mergeCell ref="J18:K18"/>
    <mergeCell ref="B1:K1"/>
    <mergeCell ref="B5:D5"/>
    <mergeCell ref="F7:G7"/>
    <mergeCell ref="H7:I7"/>
    <mergeCell ref="B3:K3"/>
    <mergeCell ref="B2:K2"/>
    <mergeCell ref="E5:K5"/>
    <mergeCell ref="B6:K6"/>
    <mergeCell ref="B4:K4"/>
    <mergeCell ref="B20:K20"/>
    <mergeCell ref="B16:K16"/>
    <mergeCell ref="J7:K7"/>
    <mergeCell ref="B13:C13"/>
    <mergeCell ref="B14:C14"/>
    <mergeCell ref="D14:E14"/>
    <mergeCell ref="F14:G14"/>
    <mergeCell ref="H14:I14"/>
    <mergeCell ref="J14:K14"/>
    <mergeCell ref="B19:C19"/>
    <mergeCell ref="D19:E19"/>
    <mergeCell ref="F19:G19"/>
    <mergeCell ref="H19:I19"/>
    <mergeCell ref="F13:G13"/>
    <mergeCell ref="B17:C17"/>
    <mergeCell ref="D17:E17"/>
  </mergeCells>
  <phoneticPr fontId="1"/>
  <printOptions horizontalCentered="1" verticalCentered="1"/>
  <pageMargins left="0.25" right="0.25" top="0" bottom="0" header="0" footer="0"/>
  <pageSetup scale="90" fitToHeight="2" orientation="landscape" horizontalDpi="1200" verticalDpi="1200" r:id="rId1"/>
  <headerFooter alignWithMargins="0"/>
  <rowBreaks count="1" manualBreakCount="1">
    <brk id="11" min="1"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11" defaultRowHeight="12.75" x14ac:dyDescent="0.2"/>
  <sheetData/>
  <pageMargins left="0.75" right="0.75" top="1" bottom="1" header="0.5" footer="0.5"/>
  <pageSetup paperSize="0" orientation="portrait"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11" defaultRowHeight="12.75" x14ac:dyDescent="0.2"/>
  <sheetData/>
  <pageMargins left="0.75" right="0.75" top="1" bottom="1" header="0.5" footer="0.5"/>
  <pageSetup paperSize="0"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Culliton</dc:creator>
  <cp:lastModifiedBy>pculliton</cp:lastModifiedBy>
  <cp:lastPrinted>2016-11-22T22:09:27Z</cp:lastPrinted>
  <dcterms:created xsi:type="dcterms:W3CDTF">2004-08-19T00:56:21Z</dcterms:created>
  <dcterms:modified xsi:type="dcterms:W3CDTF">2016-12-13T12:36:08Z</dcterms:modified>
</cp:coreProperties>
</file>