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Foundations\"/>
    </mc:Choice>
  </mc:AlternateContent>
  <bookViews>
    <workbookView xWindow="1170" yWindow="105" windowWidth="4530" windowHeight="3255" tabRatio="500"/>
  </bookViews>
  <sheets>
    <sheet name="Sheet1" sheetId="1" r:id="rId1"/>
    <sheet name="Sheet2" sheetId="2" r:id="rId2"/>
    <sheet name="Sheet3" sheetId="3" r:id="rId3"/>
  </sheets>
  <definedNames>
    <definedName name="_xlnm.Print_Area" localSheetId="0">Sheet1!$B$1:$K$18</definedName>
  </definedNames>
  <calcPr calcId="152511"/>
</workbook>
</file>

<file path=xl/calcChain.xml><?xml version="1.0" encoding="utf-8"?>
<calcChain xmlns="http://schemas.openxmlformats.org/spreadsheetml/2006/main">
  <c r="B8" i="1" l="1"/>
  <c r="B7" i="1"/>
  <c r="D7" i="1" s="1"/>
  <c r="F7" i="1" s="1"/>
  <c r="H7" i="1" s="1"/>
  <c r="J7" i="1" s="1"/>
  <c r="L7" i="1" s="1"/>
  <c r="N7" i="1" s="1"/>
  <c r="N8" i="1" l="1"/>
  <c r="D13" i="1" s="1"/>
  <c r="D8" i="1"/>
  <c r="B12" i="1"/>
  <c r="D12" i="1" s="1"/>
  <c r="F12" i="1" s="1"/>
  <c r="H12" i="1" s="1"/>
  <c r="J12" i="1" s="1"/>
  <c r="L8" i="1"/>
  <c r="F8" i="1"/>
  <c r="H8" i="1"/>
  <c r="J8" i="1"/>
  <c r="N12" i="1" l="1"/>
  <c r="F13" i="1"/>
  <c r="J13" i="1"/>
  <c r="H13" i="1"/>
  <c r="L12" i="1"/>
  <c r="H17" i="1" l="1"/>
  <c r="D17" i="1"/>
  <c r="F17" i="1"/>
  <c r="J17" i="1"/>
</calcChain>
</file>

<file path=xl/sharedStrings.xml><?xml version="1.0" encoding="utf-8"?>
<sst xmlns="http://schemas.openxmlformats.org/spreadsheetml/2006/main" count="24" uniqueCount="24">
  <si>
    <t>Month beginning:</t>
  </si>
  <si>
    <t>Foundations of Literacy Assignments</t>
  </si>
  <si>
    <t>pculliton@mascenic.org          Ms. Culliton          878-4361/554-5509                www.culliton.org</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</si>
  <si>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</si>
  <si>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Reminder: there may be unannounced quizzes on reading assignments -- you will be able to use your Study Guide during these.</t>
  </si>
  <si>
    <t>Work on Bulletin Board Projects</t>
  </si>
  <si>
    <r>
      <t xml:space="preserve">LGR  Unit NINE Ex. II-III </t>
    </r>
    <r>
      <rPr>
        <b/>
        <sz val="12"/>
        <rFont val="Times New Roman"/>
        <family val="1"/>
      </rPr>
      <t>DUE. QUIZ</t>
    </r>
    <r>
      <rPr>
        <sz val="12"/>
        <rFont val="Times New Roman"/>
        <family val="1"/>
      </rPr>
      <t xml:space="preserve"> (2X) on Unit 9 roots and meanings. Work on Bulletin Board Projects</t>
    </r>
  </si>
  <si>
    <r>
      <t xml:space="preserve">"Demeter and Persephone" and "Persephone Falling" </t>
    </r>
    <r>
      <rPr>
        <b/>
        <sz val="12"/>
        <rFont val="Times New Roman"/>
        <family val="1"/>
      </rPr>
      <t>DUE</t>
    </r>
  </si>
  <si>
    <t>TBD</t>
  </si>
  <si>
    <t>Monday</t>
  </si>
  <si>
    <t>Tuesday</t>
  </si>
  <si>
    <t>Wednesday</t>
  </si>
  <si>
    <t>Thursday</t>
  </si>
  <si>
    <t>Friday</t>
  </si>
  <si>
    <t xml:space="preserve">HW = Work that will probably have to be done on your own time, outside of class    SG = Study Guide (may be used during literature quizzes)   DUE for literature = Have it read, SG questions answered completely, and be ready for an open-notes quiz.                                                                                        LGR = Vocabulary from Latin and Greek Roots Book III   </t>
  </si>
  <si>
    <t>Finish "Demeter and Persephone" and "Persephone Falling" (pp. 56-65)</t>
  </si>
  <si>
    <t>Work on Bulletin Board Projects.  HW = Do LGR Unit TEN Ex. II-III; study roots and their meanings</t>
  </si>
  <si>
    <t>"Odysseus" DUE. Work on Bulletin Board Projects. HW = Do LGR Unit TEN Ex. II-III; study roots and their meanings</t>
  </si>
  <si>
    <t>Read "Odysseus" (pp. 77-81) and do SG questions. HW = finish all work for "Odysseus" and  do LGR Unit TEN Ex. II-III; study roots and their meanings</t>
  </si>
  <si>
    <r>
      <t xml:space="preserve">LGR  Unit TEN Ex. II-III </t>
    </r>
    <r>
      <rPr>
        <b/>
        <sz val="12"/>
        <rFont val="Times New Roman"/>
        <family val="1"/>
      </rPr>
      <t xml:space="preserve">DUE. QUIZ </t>
    </r>
    <r>
      <rPr>
        <sz val="12"/>
        <rFont val="Times New Roman"/>
        <family val="1"/>
      </rPr>
      <t>(2X) on Unit 10 roots and meanings. View "The Odyssey." HW = prepare for Monday's quiz</t>
    </r>
  </si>
  <si>
    <r>
      <rPr>
        <b/>
        <sz val="12"/>
        <rFont val="Times New Roman"/>
        <family val="1"/>
      </rPr>
      <t>QUIZ</t>
    </r>
    <r>
      <rPr>
        <sz val="12"/>
        <rFont val="Times New Roman"/>
        <family val="1"/>
      </rPr>
      <t xml:space="preserve"> (2X; open-SG) on "Demeter and Persephone," "Persephone Falling" and "Odysseus." View "The Odyssey." HW = Do LGR Unit ELEVEN Ex. II-III; study roots and their meanings</t>
    </r>
  </si>
  <si>
    <t>View "The Odyssey." HW = Do LGR Unit ELEVEN Ex. II-III; study roots and their meanings</t>
  </si>
  <si>
    <t>Work on Bulletin Board Projects. HW = Do LGR Unit ELEVEN Ex. II-III; study roots and their meanings</t>
  </si>
  <si>
    <r>
      <t xml:space="preserve">LGR  Unit ELEVEN Ex. II-III </t>
    </r>
    <r>
      <rPr>
        <b/>
        <sz val="12"/>
        <rFont val="Times New Roman"/>
        <family val="1"/>
      </rPr>
      <t>DUE. QUIZ</t>
    </r>
    <r>
      <rPr>
        <sz val="12"/>
        <rFont val="Times New Roman"/>
        <family val="1"/>
      </rPr>
      <t xml:space="preserve"> (2X) on Unit 11 roots and meanings. Finish Bulletin Board Projects (4X) by end of class. Note: Class is scheduled at the time of this printing to begin at 7:45 and end at 9:15.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</si>
</sst>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1"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tint="-0.34998626667073579"/>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5" fillId="0" borderId="0" xfId="0" applyNumberFormat="1"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4"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top" wrapText="1"/>
      <protection locked="0"/>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8"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8" fillId="0" borderId="18" xfId="0" applyFont="1" applyBorder="1" applyAlignment="1" applyProtection="1">
      <alignment vertical="top" wrapText="1"/>
      <protection locked="0"/>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8" fillId="4" borderId="8" xfId="0" applyNumberFormat="1" applyFont="1" applyFill="1" applyBorder="1" applyAlignment="1" applyProtection="1">
      <alignment vertical="top" wrapText="1"/>
      <protection locked="0"/>
    </xf>
    <xf numFmtId="0" fontId="8" fillId="4" borderId="18" xfId="0" applyNumberFormat="1" applyFont="1" applyFill="1" applyBorder="1" applyAlignment="1" applyProtection="1">
      <alignment vertical="top" wrapText="1"/>
      <protection locked="0"/>
    </xf>
    <xf numFmtId="0" fontId="8" fillId="4" borderId="9" xfId="0" applyNumberFormat="1"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view="pageBreakPreview" topLeftCell="A10" zoomScale="120" zoomScaleNormal="110" zoomScaleSheetLayoutView="120" workbookViewId="0">
      <selection activeCell="B6" sqref="B6:K6"/>
    </sheetView>
  </sheetViews>
  <sheetFormatPr defaultColWidth="0" defaultRowHeight="0" customHeight="1" zeroHeight="1" x14ac:dyDescent="0.2"/>
  <cols>
    <col min="1" max="1" width="3.375" style="9" customWidth="1"/>
    <col min="2" max="2" width="12.125" style="9" customWidth="1"/>
    <col min="3" max="3" width="11" style="9" customWidth="1"/>
    <col min="4" max="4" width="12.375" style="9" customWidth="1"/>
    <col min="5" max="5" width="12" style="9" customWidth="1"/>
    <col min="6" max="6" width="13.375" style="9" customWidth="1"/>
    <col min="7" max="7" width="13.875" style="9" customWidth="1"/>
    <col min="8" max="8" width="12.375" style="9" customWidth="1"/>
    <col min="9" max="9" width="11.75" style="9" customWidth="1"/>
    <col min="10" max="10" width="16.25" style="9" customWidth="1"/>
    <col min="11" max="11" width="11"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36" t="s">
        <v>1</v>
      </c>
      <c r="C1" s="36"/>
      <c r="D1" s="36"/>
      <c r="E1" s="36"/>
      <c r="F1" s="36"/>
      <c r="G1" s="36"/>
      <c r="H1" s="36"/>
      <c r="I1" s="36"/>
      <c r="J1" s="36"/>
      <c r="K1" s="36"/>
      <c r="L1" s="15"/>
      <c r="M1" s="15"/>
      <c r="N1" s="15"/>
      <c r="O1" s="15"/>
      <c r="P1" s="15"/>
    </row>
    <row r="2" spans="1:16" s="7" customFormat="1" ht="22.5" customHeight="1" x14ac:dyDescent="0.2">
      <c r="A2" s="12"/>
      <c r="B2" s="39" t="s">
        <v>2</v>
      </c>
      <c r="C2" s="40"/>
      <c r="D2" s="40"/>
      <c r="E2" s="40"/>
      <c r="F2" s="40"/>
      <c r="G2" s="40"/>
      <c r="H2" s="40"/>
      <c r="I2" s="40"/>
      <c r="J2" s="40"/>
      <c r="K2" s="40"/>
      <c r="L2" s="6"/>
      <c r="M2" s="6"/>
      <c r="N2" s="6"/>
      <c r="O2" s="6"/>
      <c r="P2" s="6"/>
    </row>
    <row r="3" spans="1:16" s="8" customFormat="1" ht="53.45" customHeight="1" x14ac:dyDescent="0.2">
      <c r="A3" s="10"/>
      <c r="B3" s="38" t="s">
        <v>14</v>
      </c>
      <c r="C3" s="38"/>
      <c r="D3" s="38"/>
      <c r="E3" s="38"/>
      <c r="F3" s="38"/>
      <c r="G3" s="38"/>
      <c r="H3" s="38"/>
      <c r="I3" s="38"/>
      <c r="J3" s="38"/>
      <c r="K3" s="38"/>
      <c r="L3" s="11"/>
      <c r="M3" s="11"/>
      <c r="N3" s="11"/>
      <c r="O3" s="11"/>
    </row>
    <row r="4" spans="1:16" s="8" customFormat="1" ht="6" customHeight="1" x14ac:dyDescent="0.2">
      <c r="A4" s="10"/>
      <c r="B4" s="45"/>
      <c r="C4" s="45"/>
      <c r="D4" s="45"/>
      <c r="E4" s="45"/>
      <c r="F4" s="45"/>
      <c r="G4" s="45"/>
      <c r="H4" s="45"/>
      <c r="I4" s="45"/>
      <c r="J4" s="45"/>
      <c r="K4" s="45"/>
      <c r="L4" s="11"/>
      <c r="M4" s="11"/>
      <c r="N4" s="11"/>
      <c r="O4" s="11"/>
    </row>
    <row r="5" spans="1:16" s="8" customFormat="1" ht="17.45" customHeight="1" thickBot="1" x14ac:dyDescent="0.25">
      <c r="A5" s="16"/>
      <c r="B5" s="37" t="s">
        <v>0</v>
      </c>
      <c r="C5" s="37"/>
      <c r="D5" s="37"/>
      <c r="E5" s="41">
        <v>41261</v>
      </c>
      <c r="F5" s="41"/>
      <c r="G5" s="41"/>
      <c r="H5" s="41"/>
      <c r="I5" s="41"/>
      <c r="J5" s="41"/>
      <c r="K5" s="41"/>
      <c r="L5" s="13"/>
      <c r="M5" s="13"/>
      <c r="N5" s="13"/>
      <c r="O5" s="13"/>
    </row>
    <row r="6" spans="1:16" s="8" customFormat="1" ht="64.5" customHeight="1" thickBot="1" x14ac:dyDescent="0.25">
      <c r="A6" s="16"/>
      <c r="B6" s="42" t="s">
        <v>3</v>
      </c>
      <c r="C6" s="43"/>
      <c r="D6" s="43"/>
      <c r="E6" s="43"/>
      <c r="F6" s="43"/>
      <c r="G6" s="43"/>
      <c r="H6" s="43"/>
      <c r="I6" s="43"/>
      <c r="J6" s="43"/>
      <c r="K6" s="44"/>
      <c r="L6" s="17"/>
      <c r="M6" s="17"/>
      <c r="N6" s="17"/>
      <c r="O6" s="17"/>
    </row>
    <row r="7" spans="1:16" s="1" customFormat="1" ht="14.25" customHeight="1" x14ac:dyDescent="0.25">
      <c r="B7" s="26">
        <f>E5</f>
        <v>41261</v>
      </c>
      <c r="C7" s="27"/>
      <c r="D7" s="24">
        <f>IF(B7&lt;&gt;"",B7+1,"")</f>
        <v>41262</v>
      </c>
      <c r="E7" s="27"/>
      <c r="F7" s="24">
        <f>IF(D7&lt;&gt;"",D7+1,"")</f>
        <v>41263</v>
      </c>
      <c r="G7" s="27"/>
      <c r="H7" s="24">
        <f>IF(F7&lt;&gt;"",F7+1,"")</f>
        <v>41264</v>
      </c>
      <c r="I7" s="27"/>
      <c r="J7" s="24">
        <f>IF(H7&lt;&gt;"",H7+1,"")</f>
        <v>41265</v>
      </c>
      <c r="K7" s="25"/>
      <c r="L7" s="47">
        <f>IF(J7&lt;&gt;"",J7+1,"")</f>
        <v>41266</v>
      </c>
      <c r="M7" s="48"/>
      <c r="N7" s="49">
        <f>IF(L7&lt;&gt;"",L7+1,"")</f>
        <v>41267</v>
      </c>
      <c r="O7" s="50"/>
    </row>
    <row r="8" spans="1:16" s="2" customFormat="1" ht="16.5" customHeight="1" thickBot="1" x14ac:dyDescent="0.25">
      <c r="B8" s="28">
        <f>E5</f>
        <v>41261</v>
      </c>
      <c r="C8" s="29"/>
      <c r="D8" s="30">
        <f>IF(B8&lt;&gt;"",B8+1,"")</f>
        <v>41262</v>
      </c>
      <c r="E8" s="29"/>
      <c r="F8" s="30">
        <f>IF(B8&lt;&gt;"",B8+2,"")</f>
        <v>41263</v>
      </c>
      <c r="G8" s="29"/>
      <c r="H8" s="30">
        <f>IF(B8&lt;&gt;"",B8+3,"")</f>
        <v>41264</v>
      </c>
      <c r="I8" s="29"/>
      <c r="J8" s="30">
        <f>IF(B8&lt;&gt;"",B8+4,"")</f>
        <v>41265</v>
      </c>
      <c r="K8" s="31"/>
      <c r="L8" s="51">
        <f>IF(B8&lt;&gt;"",B8+5,"")</f>
        <v>41266</v>
      </c>
      <c r="M8" s="52"/>
      <c r="N8" s="3">
        <f>IF(B8&lt;&gt;"",B8+6,"")</f>
        <v>41267</v>
      </c>
      <c r="O8" s="4"/>
    </row>
    <row r="9" spans="1:16" s="5" customFormat="1" ht="65.25" customHeight="1" thickBot="1" x14ac:dyDescent="0.3">
      <c r="B9" s="32" t="s">
        <v>6</v>
      </c>
      <c r="C9" s="33"/>
      <c r="D9" s="34" t="s">
        <v>15</v>
      </c>
      <c r="E9" s="35"/>
      <c r="F9" s="57" t="s">
        <v>5</v>
      </c>
      <c r="G9" s="58"/>
      <c r="H9" s="34" t="s">
        <v>7</v>
      </c>
      <c r="I9" s="33"/>
      <c r="J9" s="59"/>
      <c r="K9" s="60"/>
      <c r="L9" s="55"/>
      <c r="M9" s="56"/>
      <c r="N9" s="53"/>
      <c r="O9" s="54"/>
    </row>
    <row r="10" spans="1:16" s="1" customFormat="1" ht="20.25" customHeight="1" x14ac:dyDescent="0.25">
      <c r="B10" s="23" t="s">
        <v>4</v>
      </c>
      <c r="C10" s="23"/>
      <c r="D10" s="23"/>
      <c r="E10" s="23"/>
      <c r="F10" s="23"/>
      <c r="G10" s="23"/>
      <c r="H10" s="23"/>
      <c r="I10" s="23"/>
      <c r="J10" s="23"/>
      <c r="K10" s="23"/>
      <c r="L10" s="20"/>
      <c r="M10" s="21"/>
      <c r="N10" s="20"/>
      <c r="O10" s="21"/>
    </row>
    <row r="11" spans="1:16" s="5" customFormat="1" ht="3.75" customHeight="1" thickBot="1" x14ac:dyDescent="0.3">
      <c r="B11" s="45"/>
      <c r="C11" s="45"/>
      <c r="D11" s="45"/>
      <c r="E11" s="45"/>
      <c r="F11" s="45"/>
      <c r="G11" s="45"/>
      <c r="H11" s="45"/>
      <c r="I11" s="45"/>
      <c r="J11" s="45"/>
      <c r="K11" s="45"/>
      <c r="L11" s="18"/>
      <c r="M11" s="19"/>
      <c r="N11" s="18"/>
      <c r="O11" s="19"/>
    </row>
    <row r="12" spans="1:16" s="2" customFormat="1" ht="14.25" customHeight="1" thickBot="1" x14ac:dyDescent="0.25">
      <c r="B12" s="26">
        <f>IF(N7&lt;&gt;"",N7+1,"")</f>
        <v>41268</v>
      </c>
      <c r="C12" s="27"/>
      <c r="D12" s="24">
        <f>IF(B12&lt;&gt;"",B12+1,"")</f>
        <v>41269</v>
      </c>
      <c r="E12" s="27"/>
      <c r="F12" s="24">
        <f>IF(D12&lt;&gt;"",D12+1,"")</f>
        <v>41270</v>
      </c>
      <c r="G12" s="27"/>
      <c r="H12" s="24">
        <f>IF(F12&lt;&gt;"",F12+1,"")</f>
        <v>41271</v>
      </c>
      <c r="I12" s="27"/>
      <c r="J12" s="24">
        <f>IF(H12&lt;&gt;"",H12+1,"")</f>
        <v>41272</v>
      </c>
      <c r="K12" s="25"/>
      <c r="L12" s="51">
        <f>IF(B13&lt;&gt;"",B13+5,"")</f>
        <v>40914</v>
      </c>
      <c r="M12" s="52"/>
      <c r="N12" s="3">
        <f>IF(B13&lt;&gt;"",B13+6,"")</f>
        <v>40915</v>
      </c>
      <c r="O12" s="4"/>
    </row>
    <row r="13" spans="1:16" s="5" customFormat="1" ht="13.5" customHeight="1" thickBot="1" x14ac:dyDescent="0.3">
      <c r="B13" s="28">
        <v>40909</v>
      </c>
      <c r="C13" s="29"/>
      <c r="D13" s="30">
        <f>IF(B13&lt;&gt;"",B13+1,"")</f>
        <v>40910</v>
      </c>
      <c r="E13" s="29"/>
      <c r="F13" s="30">
        <f>IF(B13&lt;&gt;"",B13+2,"")</f>
        <v>40911</v>
      </c>
      <c r="G13" s="29"/>
      <c r="H13" s="30">
        <f>IF(B13&lt;&gt;"",B13+3,"")</f>
        <v>40912</v>
      </c>
      <c r="I13" s="29"/>
      <c r="J13" s="30">
        <f>IF(B13&lt;&gt;"",B13+4,"")</f>
        <v>40913</v>
      </c>
      <c r="K13" s="31"/>
      <c r="L13" s="55"/>
      <c r="M13" s="56"/>
      <c r="N13" s="53"/>
      <c r="O13" s="54"/>
    </row>
    <row r="14" spans="1:16" s="5" customFormat="1" ht="87" customHeight="1" thickBot="1" x14ac:dyDescent="0.3">
      <c r="B14" s="59"/>
      <c r="C14" s="61"/>
      <c r="D14" s="34" t="s">
        <v>16</v>
      </c>
      <c r="E14" s="35"/>
      <c r="F14" s="57" t="s">
        <v>18</v>
      </c>
      <c r="G14" s="58"/>
      <c r="H14" s="34" t="s">
        <v>17</v>
      </c>
      <c r="I14" s="33"/>
      <c r="J14" s="34" t="s">
        <v>19</v>
      </c>
      <c r="K14" s="33"/>
      <c r="L14" s="18"/>
      <c r="M14" s="19"/>
      <c r="N14" s="18"/>
      <c r="O14" s="19"/>
    </row>
    <row r="15" spans="1:16" s="5" customFormat="1" ht="8.25" customHeight="1" thickBot="1" x14ac:dyDescent="0.3">
      <c r="B15" s="23"/>
      <c r="C15" s="23"/>
      <c r="D15" s="23"/>
      <c r="E15" s="23"/>
      <c r="F15" s="23"/>
      <c r="G15" s="23"/>
      <c r="H15" s="23"/>
      <c r="I15" s="23"/>
      <c r="J15" s="23"/>
      <c r="K15" s="23"/>
      <c r="L15" s="18"/>
      <c r="M15" s="19"/>
      <c r="N15" s="18"/>
      <c r="O15" s="19"/>
    </row>
    <row r="16" spans="1:16" s="5" customFormat="1" ht="14.25" customHeight="1" x14ac:dyDescent="0.25">
      <c r="B16" s="26" t="s">
        <v>9</v>
      </c>
      <c r="C16" s="27"/>
      <c r="D16" s="24" t="s">
        <v>10</v>
      </c>
      <c r="E16" s="27"/>
      <c r="F16" s="24" t="s">
        <v>11</v>
      </c>
      <c r="G16" s="27"/>
      <c r="H16" s="24" t="s">
        <v>12</v>
      </c>
      <c r="I16" s="27"/>
      <c r="J16" s="24" t="s">
        <v>13</v>
      </c>
      <c r="K16" s="25"/>
      <c r="L16" s="18"/>
      <c r="M16" s="19"/>
      <c r="N16" s="18"/>
      <c r="O16" s="19"/>
    </row>
    <row r="17" spans="2:15" s="5" customFormat="1" ht="12.75" customHeight="1" thickBot="1" x14ac:dyDescent="0.3">
      <c r="B17" s="28">
        <v>40916</v>
      </c>
      <c r="C17" s="29"/>
      <c r="D17" s="30">
        <f>IF(B17&lt;&gt;"",B17+1,"")</f>
        <v>40917</v>
      </c>
      <c r="E17" s="29"/>
      <c r="F17" s="30">
        <f>IF(B17&lt;&gt;"",B17+2,"")</f>
        <v>40918</v>
      </c>
      <c r="G17" s="29"/>
      <c r="H17" s="30">
        <f>IF(B17&lt;&gt;"",B17+3,"")</f>
        <v>40919</v>
      </c>
      <c r="I17" s="29"/>
      <c r="J17" s="30">
        <f>IF(B17&lt;&gt;"",B17+4,"")</f>
        <v>40920</v>
      </c>
      <c r="K17" s="31"/>
      <c r="L17" s="18"/>
      <c r="M17" s="19"/>
      <c r="N17" s="18"/>
      <c r="O17" s="19"/>
    </row>
    <row r="18" spans="2:15" s="5" customFormat="1" ht="141.75" customHeight="1" thickBot="1" x14ac:dyDescent="0.3">
      <c r="B18" s="32" t="s">
        <v>20</v>
      </c>
      <c r="C18" s="33"/>
      <c r="D18" s="34" t="s">
        <v>21</v>
      </c>
      <c r="E18" s="35"/>
      <c r="F18" s="34" t="s">
        <v>22</v>
      </c>
      <c r="G18" s="35"/>
      <c r="H18" s="34" t="s">
        <v>23</v>
      </c>
      <c r="I18" s="35"/>
      <c r="J18" s="34" t="s">
        <v>8</v>
      </c>
      <c r="K18" s="46"/>
      <c r="L18" s="18"/>
      <c r="M18" s="19"/>
      <c r="N18" s="18"/>
      <c r="O18" s="19"/>
    </row>
    <row r="19" spans="2:15" ht="50.65" customHeight="1" x14ac:dyDescent="0.2">
      <c r="B19" s="22"/>
      <c r="C19" s="22"/>
      <c r="D19" s="22"/>
      <c r="E19" s="22"/>
      <c r="F19" s="22"/>
      <c r="G19" s="22"/>
      <c r="H19" s="22"/>
      <c r="I19" s="22"/>
      <c r="J19" s="22"/>
      <c r="K19" s="22"/>
    </row>
    <row r="20" spans="2:15" ht="0" hidden="1" customHeight="1" x14ac:dyDescent="0.2"/>
    <row r="21" spans="2:15" ht="0" hidden="1" customHeight="1" x14ac:dyDescent="0.2"/>
  </sheetData>
  <mergeCells count="64">
    <mergeCell ref="F9:G9"/>
    <mergeCell ref="H9:I9"/>
    <mergeCell ref="B14:C14"/>
    <mergeCell ref="D14:E14"/>
    <mergeCell ref="B10:K10"/>
    <mergeCell ref="B11:K11"/>
    <mergeCell ref="H12:I12"/>
    <mergeCell ref="D12:E12"/>
    <mergeCell ref="J14:K14"/>
    <mergeCell ref="B9:C9"/>
    <mergeCell ref="D9:E9"/>
    <mergeCell ref="F14:G14"/>
    <mergeCell ref="H14:I14"/>
    <mergeCell ref="N13:O13"/>
    <mergeCell ref="N9:O9"/>
    <mergeCell ref="J12:K12"/>
    <mergeCell ref="J9:K9"/>
    <mergeCell ref="L9:M9"/>
    <mergeCell ref="L13:M13"/>
    <mergeCell ref="L12:M12"/>
    <mergeCell ref="L7:M7"/>
    <mergeCell ref="N7:O7"/>
    <mergeCell ref="B8:C8"/>
    <mergeCell ref="D8:E8"/>
    <mergeCell ref="F8:G8"/>
    <mergeCell ref="H8:I8"/>
    <mergeCell ref="J8:K8"/>
    <mergeCell ref="L8:M8"/>
    <mergeCell ref="B7:C7"/>
    <mergeCell ref="D7:E7"/>
    <mergeCell ref="F16:G16"/>
    <mergeCell ref="H16:I16"/>
    <mergeCell ref="J16:K16"/>
    <mergeCell ref="J18:K18"/>
    <mergeCell ref="B17:C17"/>
    <mergeCell ref="D17:E17"/>
    <mergeCell ref="F17:G17"/>
    <mergeCell ref="H17:I17"/>
    <mergeCell ref="J17:K17"/>
    <mergeCell ref="B1:K1"/>
    <mergeCell ref="B5:D5"/>
    <mergeCell ref="F7:G7"/>
    <mergeCell ref="H7:I7"/>
    <mergeCell ref="B3:K3"/>
    <mergeCell ref="B2:K2"/>
    <mergeCell ref="E5:K5"/>
    <mergeCell ref="B6:K6"/>
    <mergeCell ref="B4:K4"/>
    <mergeCell ref="B19:K19"/>
    <mergeCell ref="B15:K15"/>
    <mergeCell ref="J7:K7"/>
    <mergeCell ref="B12:C12"/>
    <mergeCell ref="B13:C13"/>
    <mergeCell ref="D13:E13"/>
    <mergeCell ref="F13:G13"/>
    <mergeCell ref="H13:I13"/>
    <mergeCell ref="J13:K13"/>
    <mergeCell ref="B18:C18"/>
    <mergeCell ref="D18:E18"/>
    <mergeCell ref="F18:G18"/>
    <mergeCell ref="H18:I18"/>
    <mergeCell ref="F12:G12"/>
    <mergeCell ref="B16:C16"/>
    <mergeCell ref="D16:E16"/>
  </mergeCells>
  <phoneticPr fontId="1"/>
  <printOptions horizontalCentered="1" verticalCentered="1"/>
  <pageMargins left="0.25" right="0.25" top="0" bottom="0" header="0" footer="0"/>
  <pageSetup scale="90" fitToHeight="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2016-12-13T21:35:10Z</cp:lastPrinted>
  <dcterms:created xsi:type="dcterms:W3CDTF">2004-08-19T00:56:21Z</dcterms:created>
  <dcterms:modified xsi:type="dcterms:W3CDTF">2016-12-13T21:51:49Z</dcterms:modified>
</cp:coreProperties>
</file>